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Shift Report" sheetId="2" state="visible" r:id="rId2"/>
    <sheet name="Example" sheetId="3" state="visible" r:id="rId3"/>
    <sheet name="Lists" sheetId="4" state="visible" r:id="rId4"/>
  </sheets>
  <definedNames>
    <definedName name="_xlnm.Print_Area" localSheetId="1">'Shift Report'!$A$1:$L$37</definedName>
    <definedName name="_xlnm.Print_Area" localSheetId="2">'Example'!$A$1:$L$37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family val="2"/>
      <color theme="1"/>
      <sz val="11"/>
      <scheme val="minor"/>
    </font>
    <font>
      <b val="1"/>
      <color rgb="000D1B2E"/>
      <sz val="15"/>
    </font>
    <font>
      <b val="1"/>
      <color rgb="000590D2"/>
    </font>
    <font>
      <color rgb="003D5065"/>
      <sz val="11"/>
    </font>
    <font>
      <b val="1"/>
      <color rgb="000D1B2E"/>
      <sz val="16"/>
    </font>
    <font>
      <color rgb="007B90A4"/>
      <sz val="9"/>
    </font>
    <font>
      <b val="1"/>
      <color rgb="003D5065"/>
      <sz val="10"/>
    </font>
    <font>
      <color rgb="000D1B2E"/>
      <sz val="11"/>
    </font>
    <font>
      <i val="1"/>
      <color rgb="007B90A4"/>
      <sz val="9"/>
    </font>
    <font>
      <b val="1"/>
      <color rgb="00FFFFFF"/>
      <sz val="9"/>
    </font>
    <font>
      <color rgb="000D1B2E"/>
      <sz val="10"/>
    </font>
    <font>
      <b val="1"/>
      <color rgb="000D1B2E"/>
      <sz val="10"/>
    </font>
    <font>
      <b val="1"/>
      <color rgb="000590D2"/>
      <sz val="9"/>
    </font>
    <font>
      <color rgb="005A6B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D1B2E"/>
      </patternFill>
    </fill>
    <fill>
      <patternFill patternType="solid">
        <fgColor rgb="00F2F5F8"/>
      </patternFill>
    </fill>
    <fill>
      <patternFill patternType="solid">
        <fgColor rgb="00E3EEF7"/>
      </patternFill>
    </fill>
  </fills>
  <borders count="4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  <border>
      <bottom style="dotted">
        <color rgb="008FA3B5"/>
      </bottom>
    </border>
    <border>
      <top style="thin">
        <color rgb="000D1B2E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center" vertical="center"/>
    </xf>
    <xf numFmtId="164" fontId="10" fillId="3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left"/>
    </xf>
    <xf numFmtId="0" fontId="11" fillId="4" borderId="1" applyAlignment="1" pivotButton="0" quotePrefix="0" xfId="0">
      <alignment horizontal="center"/>
    </xf>
    <xf numFmtId="164" fontId="11" fillId="4" borderId="1" applyAlignment="1" pivotButton="0" quotePrefix="0" xfId="0">
      <alignment horizontal="center"/>
    </xf>
    <xf numFmtId="0" fontId="12" fillId="0" borderId="0" pivotButton="0" quotePrefix="0" xfId="0"/>
    <xf numFmtId="0" fontId="10" fillId="0" borderId="1" pivotButton="0" quotePrefix="0" xfId="0"/>
    <xf numFmtId="0" fontId="10" fillId="3" borderId="1" applyAlignment="1" pivotButton="0" quotePrefix="0" xfId="0">
      <alignment horizontal="center"/>
    </xf>
    <xf numFmtId="0" fontId="0" fillId="0" borderId="2" pivotButton="0" quotePrefix="0" xfId="0"/>
    <xf numFmtId="0" fontId="13" fillId="0" borderId="3" pivotButton="0" quotePrefix="0" xfId="0"/>
    <xf numFmtId="0" fontId="14" fillId="2" borderId="0" pivotButton="0" quotePrefix="0" xfId="0"/>
  </cellXfs>
  <cellStyles count="1">
    <cellStyle name="Normal" xfId="0" builtinId="0" hidden="0"/>
  </cellStyles>
  <dxfs count="3">
    <dxf>
      <font>
        <color rgb="00166B3A"/>
      </font>
      <fill>
        <patternFill patternType="solid">
          <fgColor rgb="00DDF3E6"/>
        </patternFill>
      </fill>
    </dxf>
    <dxf>
      <font>
        <color rgb="009A3412"/>
      </font>
      <fill>
        <patternFill patternType="solid">
          <fgColor rgb="00FBE3DF"/>
        </patternFill>
      </fill>
    </dxf>
    <dxf>
      <font>
        <color rgb="007A5A00"/>
      </font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Shift report &amp; handover — how to use this template</t>
        </is>
      </c>
    </row>
    <row r="3" ht="30" customHeight="1">
      <c r="A3" s="2" t="inlineStr">
        <is>
          <t>1.</t>
        </is>
      </c>
      <c r="B3" s="3" t="inlineStr">
        <is>
          <t>Make a copy of the 'Shift Report' sheet for every shift (right-click the tab → Move or Copy → Create a copy).</t>
        </is>
      </c>
    </row>
    <row r="4" ht="30" customHeight="1">
      <c r="A4" s="2" t="inlineStr">
        <is>
          <t>2.</t>
        </is>
      </c>
      <c r="B4" s="3" t="inlineStr">
        <is>
          <t>The outgoing supervisor fills it in the last 15 minutes of the shift; the incoming supervisor reads it before walking the floor.</t>
        </is>
      </c>
    </row>
    <row r="5" ht="30" customHeight="1">
      <c r="A5" s="2" t="inlineStr">
        <is>
          <t>3.</t>
        </is>
      </c>
      <c r="B5" s="3" t="inlineStr">
        <is>
          <t>One row per machine: target, produced and rejects; downtime minutes with the main reason.</t>
        </is>
      </c>
    </row>
    <row r="6" ht="30" customHeight="1">
      <c r="A6" s="2" t="inlineStr">
        <is>
          <t>4.</t>
        </is>
      </c>
      <c r="B6" s="3" t="inlineStr">
        <is>
          <t>Status at handover (Running / Setup / Down / Idle) is the most important column — it is what the next shift walks into.</t>
        </is>
      </c>
    </row>
    <row r="7" ht="30" customHeight="1">
      <c r="A7" s="2" t="inlineStr">
        <is>
          <t>5.</t>
        </is>
      </c>
      <c r="B7" s="3" t="inlineStr">
        <is>
          <t>Write the tool or insert life left, so the next shift doesn't break a tool that was already due.</t>
        </is>
      </c>
    </row>
    <row r="8" ht="30" customHeight="1">
      <c r="A8" s="2" t="inlineStr">
        <is>
          <t>6.</t>
        </is>
      </c>
      <c r="B8" s="3" t="inlineStr">
        <is>
          <t>'Note for the next shift' is for instructions, not history: 'do not run until maintenance clears', 'check thread every 25 pcs'.</t>
        </is>
      </c>
    </row>
    <row r="9" ht="30" customHeight="1">
      <c r="A9" s="2" t="inlineStr">
        <is>
          <t>7.</t>
        </is>
      </c>
      <c r="B9" s="3" t="inlineStr">
        <is>
          <t>Achievement % turns green at 95% or more and red below 85%.</t>
        </is>
      </c>
    </row>
    <row r="10" ht="30" customHeight="1">
      <c r="A10" s="2" t="inlineStr">
        <is>
          <t>8.</t>
        </is>
      </c>
      <c r="B10" s="3" t="inlineStr">
        <is>
          <t>Fill manpower, safety and quality alerts at the top every shift — 'None' is an answer.</t>
        </is>
      </c>
    </row>
    <row r="11" ht="30" customHeight="1">
      <c r="A11" s="2" t="inlineStr">
        <is>
          <t>9.</t>
        </is>
      </c>
      <c r="B11" s="3" t="inlineStr">
        <is>
          <t>The 'Example' sheet is filled in so you can check every number against opeeye.com/guides/shift-report-format.</t>
        </is>
      </c>
    </row>
    <row r="12" ht="30" customHeight="1">
      <c r="A12" s="2" t="inlineStr">
        <is>
          <t>10.</t>
        </is>
      </c>
      <c r="B12" s="3" t="inlineStr">
        <is>
          <t>Want the shift report written automatically from the machines and the operators' tablets? See opeeye.com.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zoomScale="9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8" customWidth="1" min="3" max="3"/>
    <col width="9" customWidth="1" min="4" max="4"/>
    <col width="8" customWidth="1" min="5" max="5"/>
    <col width="8" customWidth="1" min="6" max="6"/>
    <col width="9" customWidth="1" min="7" max="7"/>
    <col width="9" customWidth="1" min="8" max="8"/>
    <col width="22" customWidth="1" min="9" max="9"/>
    <col width="11" customWidth="1" min="10" max="10"/>
    <col width="20" customWidth="1" min="11" max="11"/>
    <col width="40" customWidth="1" min="12" max="12"/>
  </cols>
  <sheetData>
    <row r="1">
      <c r="A1" s="4" t="inlineStr">
        <is>
          <t>SHIFT REPORT &amp; HANDOVER</t>
        </is>
      </c>
      <c r="I1" s="5" t="inlineStr">
        <is>
          <t>Free template · opeeye.com/guides/shift-report-format</t>
        </is>
      </c>
    </row>
    <row r="2">
      <c r="A2" s="6" t="inlineStr">
        <is>
          <t>Company</t>
        </is>
      </c>
      <c r="B2" s="7" t="n"/>
      <c r="C2" s="6" t="inlineStr">
        <is>
          <t>Date</t>
        </is>
      </c>
      <c r="D2" s="7" t="n"/>
      <c r="E2" s="8" t="n"/>
      <c r="F2" s="6" t="inlineStr">
        <is>
          <t>Shift</t>
        </is>
      </c>
      <c r="G2" s="7" t="n"/>
      <c r="H2" s="6" t="inlineStr">
        <is>
          <t>Hours</t>
        </is>
      </c>
      <c r="I2" s="7" t="n"/>
      <c r="J2" s="6" t="inlineStr">
        <is>
          <t>Supervisor (out)</t>
        </is>
      </c>
      <c r="K2" s="7" t="n"/>
      <c r="L2" s="8" t="n"/>
    </row>
    <row r="3">
      <c r="A3" s="6" t="inlineStr">
        <is>
          <t>Next supervisor</t>
        </is>
      </c>
      <c r="B3" s="7" t="n"/>
      <c r="C3" s="6" t="inlineStr">
        <is>
          <t>Manpower planned</t>
        </is>
      </c>
      <c r="D3" s="7" t="n"/>
      <c r="E3" s="6" t="inlineStr">
        <is>
          <t>Present</t>
        </is>
      </c>
      <c r="G3" s="7" t="n"/>
      <c r="H3" s="6" t="inlineStr">
        <is>
          <t>Absent / notes</t>
        </is>
      </c>
      <c r="I3" s="7" t="n"/>
      <c r="J3" s="8" t="n"/>
      <c r="K3" s="8" t="n"/>
      <c r="L3" s="8" t="n"/>
    </row>
    <row r="4">
      <c r="A4" s="6" t="inlineStr">
        <is>
          <t>Safety incidents</t>
        </is>
      </c>
      <c r="B4" s="7" t="n"/>
      <c r="C4" s="8" t="n"/>
      <c r="D4" s="8" t="n"/>
      <c r="E4" s="8" t="n"/>
      <c r="F4" s="6" t="inlineStr">
        <is>
          <t>Quality alerts</t>
        </is>
      </c>
      <c r="H4" s="7" t="n"/>
      <c r="I4" s="8" t="n"/>
      <c r="J4" s="8" t="n"/>
      <c r="K4" s="8" t="n"/>
      <c r="L4" s="8" t="n"/>
    </row>
    <row r="6">
      <c r="A6" s="9" t="inlineStr">
        <is>
          <t>One row per machine. Status at handover tells the next shift what they walk into. Grey cells calculate themselves.</t>
        </is>
      </c>
    </row>
    <row r="8" ht="32" customHeight="1">
      <c r="A8" s="10" t="inlineStr">
        <is>
          <t>Machine</t>
        </is>
      </c>
      <c r="B8" s="10" t="inlineStr">
        <is>
          <t>Job / part</t>
        </is>
      </c>
      <c r="C8" s="10" t="inlineStr">
        <is>
          <t>Target
(pcs)</t>
        </is>
      </c>
      <c r="D8" s="10" t="inlineStr">
        <is>
          <t>Produced
(pcs)</t>
        </is>
      </c>
      <c r="E8" s="10" t="inlineStr">
        <is>
          <t>Rejects
(pcs)</t>
        </is>
      </c>
      <c r="F8" s="10" t="inlineStr">
        <is>
          <t>Good
(pcs)</t>
        </is>
      </c>
      <c r="G8" s="10" t="inlineStr">
        <is>
          <t>Achieve-
ment %</t>
        </is>
      </c>
      <c r="H8" s="10" t="inlineStr">
        <is>
          <t>Downtime
(min)</t>
        </is>
      </c>
      <c r="I8" s="10" t="inlineStr">
        <is>
          <t>Main stop reason</t>
        </is>
      </c>
      <c r="J8" s="10" t="inlineStr">
        <is>
          <t>Status at
handover</t>
        </is>
      </c>
      <c r="K8" s="10" t="inlineStr">
        <is>
          <t>Tool / insert life</t>
        </is>
      </c>
      <c r="L8" s="10" t="inlineStr">
        <is>
          <t>Note for the next shift</t>
        </is>
      </c>
    </row>
    <row r="9">
      <c r="A9" s="11" t="n"/>
      <c r="B9" s="12" t="n"/>
      <c r="C9" s="11" t="n"/>
      <c r="D9" s="11" t="n"/>
      <c r="E9" s="11" t="n"/>
      <c r="F9" s="13">
        <f>IF(D9="","",D9-N(E9))</f>
        <v/>
      </c>
      <c r="G9" s="14">
        <f>IF(OR(C9="",C9=0,F9=""),"",F9/C9)</f>
        <v/>
      </c>
      <c r="H9" s="11" t="n"/>
      <c r="I9" s="12" t="n"/>
      <c r="J9" s="11" t="n"/>
      <c r="K9" s="12" t="n"/>
      <c r="L9" s="12" t="n"/>
    </row>
    <row r="10">
      <c r="A10" s="11" t="n"/>
      <c r="B10" s="12" t="n"/>
      <c r="C10" s="11" t="n"/>
      <c r="D10" s="11" t="n"/>
      <c r="E10" s="11" t="n"/>
      <c r="F10" s="13">
        <f>IF(D10="","",D10-N(E10))</f>
        <v/>
      </c>
      <c r="G10" s="14">
        <f>IF(OR(C10="",C10=0,F10=""),"",F10/C10)</f>
        <v/>
      </c>
      <c r="H10" s="11" t="n"/>
      <c r="I10" s="12" t="n"/>
      <c r="J10" s="11" t="n"/>
      <c r="K10" s="12" t="n"/>
      <c r="L10" s="12" t="n"/>
    </row>
    <row r="11">
      <c r="A11" s="11" t="n"/>
      <c r="B11" s="12" t="n"/>
      <c r="C11" s="11" t="n"/>
      <c r="D11" s="11" t="n"/>
      <c r="E11" s="11" t="n"/>
      <c r="F11" s="13">
        <f>IF(D11="","",D11-N(E11))</f>
        <v/>
      </c>
      <c r="G11" s="14">
        <f>IF(OR(C11="",C11=0,F11=""),"",F11/C11)</f>
        <v/>
      </c>
      <c r="H11" s="11" t="n"/>
      <c r="I11" s="12" t="n"/>
      <c r="J11" s="11" t="n"/>
      <c r="K11" s="12" t="n"/>
      <c r="L11" s="12" t="n"/>
    </row>
    <row r="12">
      <c r="A12" s="11" t="n"/>
      <c r="B12" s="12" t="n"/>
      <c r="C12" s="11" t="n"/>
      <c r="D12" s="11" t="n"/>
      <c r="E12" s="11" t="n"/>
      <c r="F12" s="13">
        <f>IF(D12="","",D12-N(E12))</f>
        <v/>
      </c>
      <c r="G12" s="14">
        <f>IF(OR(C12="",C12=0,F12=""),"",F12/C12)</f>
        <v/>
      </c>
      <c r="H12" s="11" t="n"/>
      <c r="I12" s="12" t="n"/>
      <c r="J12" s="11" t="n"/>
      <c r="K12" s="12" t="n"/>
      <c r="L12" s="12" t="n"/>
    </row>
    <row r="13">
      <c r="A13" s="11" t="n"/>
      <c r="B13" s="12" t="n"/>
      <c r="C13" s="11" t="n"/>
      <c r="D13" s="11" t="n"/>
      <c r="E13" s="11" t="n"/>
      <c r="F13" s="13">
        <f>IF(D13="","",D13-N(E13))</f>
        <v/>
      </c>
      <c r="G13" s="14">
        <f>IF(OR(C13="",C13=0,F13=""),"",F13/C13)</f>
        <v/>
      </c>
      <c r="H13" s="11" t="n"/>
      <c r="I13" s="12" t="n"/>
      <c r="J13" s="11" t="n"/>
      <c r="K13" s="12" t="n"/>
      <c r="L13" s="12" t="n"/>
    </row>
    <row r="14">
      <c r="A14" s="11" t="n"/>
      <c r="B14" s="12" t="n"/>
      <c r="C14" s="11" t="n"/>
      <c r="D14" s="11" t="n"/>
      <c r="E14" s="11" t="n"/>
      <c r="F14" s="13">
        <f>IF(D14="","",D14-N(E14))</f>
        <v/>
      </c>
      <c r="G14" s="14">
        <f>IF(OR(C14="",C14=0,F14=""),"",F14/C14)</f>
        <v/>
      </c>
      <c r="H14" s="11" t="n"/>
      <c r="I14" s="12" t="n"/>
      <c r="J14" s="11" t="n"/>
      <c r="K14" s="12" t="n"/>
      <c r="L14" s="12" t="n"/>
    </row>
    <row r="15">
      <c r="A15" s="11" t="n"/>
      <c r="B15" s="12" t="n"/>
      <c r="C15" s="11" t="n"/>
      <c r="D15" s="11" t="n"/>
      <c r="E15" s="11" t="n"/>
      <c r="F15" s="13">
        <f>IF(D15="","",D15-N(E15))</f>
        <v/>
      </c>
      <c r="G15" s="14">
        <f>IF(OR(C15="",C15=0,F15=""),"",F15/C15)</f>
        <v/>
      </c>
      <c r="H15" s="11" t="n"/>
      <c r="I15" s="12" t="n"/>
      <c r="J15" s="11" t="n"/>
      <c r="K15" s="12" t="n"/>
      <c r="L15" s="12" t="n"/>
    </row>
    <row r="16">
      <c r="A16" s="11" t="n"/>
      <c r="B16" s="12" t="n"/>
      <c r="C16" s="11" t="n"/>
      <c r="D16" s="11" t="n"/>
      <c r="E16" s="11" t="n"/>
      <c r="F16" s="13">
        <f>IF(D16="","",D16-N(E16))</f>
        <v/>
      </c>
      <c r="G16" s="14">
        <f>IF(OR(C16="",C16=0,F16=""),"",F16/C16)</f>
        <v/>
      </c>
      <c r="H16" s="11" t="n"/>
      <c r="I16" s="12" t="n"/>
      <c r="J16" s="11" t="n"/>
      <c r="K16" s="12" t="n"/>
      <c r="L16" s="12" t="n"/>
    </row>
    <row r="17">
      <c r="A17" s="11" t="n"/>
      <c r="B17" s="12" t="n"/>
      <c r="C17" s="11" t="n"/>
      <c r="D17" s="11" t="n"/>
      <c r="E17" s="11" t="n"/>
      <c r="F17" s="13">
        <f>IF(D17="","",D17-N(E17))</f>
        <v/>
      </c>
      <c r="G17" s="14">
        <f>IF(OR(C17="",C17=0,F17=""),"",F17/C17)</f>
        <v/>
      </c>
      <c r="H17" s="11" t="n"/>
      <c r="I17" s="12" t="n"/>
      <c r="J17" s="11" t="n"/>
      <c r="K17" s="12" t="n"/>
      <c r="L17" s="12" t="n"/>
    </row>
    <row r="18">
      <c r="A18" s="11" t="n"/>
      <c r="B18" s="12" t="n"/>
      <c r="C18" s="11" t="n"/>
      <c r="D18" s="11" t="n"/>
      <c r="E18" s="11" t="n"/>
      <c r="F18" s="13">
        <f>IF(D18="","",D18-N(E18))</f>
        <v/>
      </c>
      <c r="G18" s="14">
        <f>IF(OR(C18="",C18=0,F18=""),"",F18/C18)</f>
        <v/>
      </c>
      <c r="H18" s="11" t="n"/>
      <c r="I18" s="12" t="n"/>
      <c r="J18" s="11" t="n"/>
      <c r="K18" s="12" t="n"/>
      <c r="L18" s="12" t="n"/>
    </row>
    <row r="19">
      <c r="A19" s="11" t="n"/>
      <c r="B19" s="12" t="n"/>
      <c r="C19" s="11" t="n"/>
      <c r="D19" s="11" t="n"/>
      <c r="E19" s="11" t="n"/>
      <c r="F19" s="13">
        <f>IF(D19="","",D19-N(E19))</f>
        <v/>
      </c>
      <c r="G19" s="14">
        <f>IF(OR(C19="",C19=0,F19=""),"",F19/C19)</f>
        <v/>
      </c>
      <c r="H19" s="11" t="n"/>
      <c r="I19" s="12" t="n"/>
      <c r="J19" s="11" t="n"/>
      <c r="K19" s="12" t="n"/>
      <c r="L19" s="12" t="n"/>
    </row>
    <row r="20">
      <c r="A20" s="11" t="n"/>
      <c r="B20" s="12" t="n"/>
      <c r="C20" s="11" t="n"/>
      <c r="D20" s="11" t="n"/>
      <c r="E20" s="11" t="n"/>
      <c r="F20" s="13">
        <f>IF(D20="","",D20-N(E20))</f>
        <v/>
      </c>
      <c r="G20" s="14">
        <f>IF(OR(C20="",C20=0,F20=""),"",F20/C20)</f>
        <v/>
      </c>
      <c r="H20" s="11" t="n"/>
      <c r="I20" s="12" t="n"/>
      <c r="J20" s="11" t="n"/>
      <c r="K20" s="12" t="n"/>
      <c r="L20" s="12" t="n"/>
    </row>
    <row r="21">
      <c r="A21" s="11" t="n"/>
      <c r="B21" s="12" t="n"/>
      <c r="C21" s="11" t="n"/>
      <c r="D21" s="11" t="n"/>
      <c r="E21" s="11" t="n"/>
      <c r="F21" s="13">
        <f>IF(D21="","",D21-N(E21))</f>
        <v/>
      </c>
      <c r="G21" s="14">
        <f>IF(OR(C21="",C21=0,F21=""),"",F21/C21)</f>
        <v/>
      </c>
      <c r="H21" s="11" t="n"/>
      <c r="I21" s="12" t="n"/>
      <c r="J21" s="11" t="n"/>
      <c r="K21" s="12" t="n"/>
      <c r="L21" s="12" t="n"/>
    </row>
    <row r="22">
      <c r="A22" s="11" t="n"/>
      <c r="B22" s="12" t="n"/>
      <c r="C22" s="11" t="n"/>
      <c r="D22" s="11" t="n"/>
      <c r="E22" s="11" t="n"/>
      <c r="F22" s="13">
        <f>IF(D22="","",D22-N(E22))</f>
        <v/>
      </c>
      <c r="G22" s="14">
        <f>IF(OR(C22="",C22=0,F22=""),"",F22/C22)</f>
        <v/>
      </c>
      <c r="H22" s="11" t="n"/>
      <c r="I22" s="12" t="n"/>
      <c r="J22" s="11" t="n"/>
      <c r="K22" s="12" t="n"/>
      <c r="L22" s="12" t="n"/>
    </row>
    <row r="23">
      <c r="A23" s="11" t="n"/>
      <c r="B23" s="12" t="n"/>
      <c r="C23" s="11" t="n"/>
      <c r="D23" s="11" t="n"/>
      <c r="E23" s="11" t="n"/>
      <c r="F23" s="13">
        <f>IF(D23="","",D23-N(E23))</f>
        <v/>
      </c>
      <c r="G23" s="14">
        <f>IF(OR(C23="",C23=0,F23=""),"",F23/C23)</f>
        <v/>
      </c>
      <c r="H23" s="11" t="n"/>
      <c r="I23" s="12" t="n"/>
      <c r="J23" s="11" t="n"/>
      <c r="K23" s="12" t="n"/>
      <c r="L23" s="12" t="n"/>
    </row>
    <row r="24">
      <c r="A24" s="11" t="n"/>
      <c r="B24" s="12" t="n"/>
      <c r="C24" s="11" t="n"/>
      <c r="D24" s="11" t="n"/>
      <c r="E24" s="11" t="n"/>
      <c r="F24" s="13">
        <f>IF(D24="","",D24-N(E24))</f>
        <v/>
      </c>
      <c r="G24" s="14">
        <f>IF(OR(C24="",C24=0,F24=""),"",F24/C24)</f>
        <v/>
      </c>
      <c r="H24" s="11" t="n"/>
      <c r="I24" s="12" t="n"/>
      <c r="J24" s="11" t="n"/>
      <c r="K24" s="12" t="n"/>
      <c r="L24" s="12" t="n"/>
    </row>
    <row r="25">
      <c r="A25" s="11" t="n"/>
      <c r="B25" s="12" t="n"/>
      <c r="C25" s="11" t="n"/>
      <c r="D25" s="11" t="n"/>
      <c r="E25" s="11" t="n"/>
      <c r="F25" s="13">
        <f>IF(D25="","",D25-N(E25))</f>
        <v/>
      </c>
      <c r="G25" s="14">
        <f>IF(OR(C25="",C25=0,F25=""),"",F25/C25)</f>
        <v/>
      </c>
      <c r="H25" s="11" t="n"/>
      <c r="I25" s="12" t="n"/>
      <c r="J25" s="11" t="n"/>
      <c r="K25" s="12" t="n"/>
      <c r="L25" s="12" t="n"/>
    </row>
    <row r="26">
      <c r="A26" s="11" t="n"/>
      <c r="B26" s="12" t="n"/>
      <c r="C26" s="11" t="n"/>
      <c r="D26" s="11" t="n"/>
      <c r="E26" s="11" t="n"/>
      <c r="F26" s="13">
        <f>IF(D26="","",D26-N(E26))</f>
        <v/>
      </c>
      <c r="G26" s="14">
        <f>IF(OR(C26="",C26=0,F26=""),"",F26/C26)</f>
        <v/>
      </c>
      <c r="H26" s="11" t="n"/>
      <c r="I26" s="12" t="n"/>
      <c r="J26" s="11" t="n"/>
      <c r="K26" s="12" t="n"/>
      <c r="L26" s="12" t="n"/>
    </row>
    <row r="27">
      <c r="A27" s="11" t="n"/>
      <c r="B27" s="12" t="n"/>
      <c r="C27" s="11" t="n"/>
      <c r="D27" s="11" t="n"/>
      <c r="E27" s="11" t="n"/>
      <c r="F27" s="13">
        <f>IF(D27="","",D27-N(E27))</f>
        <v/>
      </c>
      <c r="G27" s="14">
        <f>IF(OR(C27="",C27=0,F27=""),"",F27/C27)</f>
        <v/>
      </c>
      <c r="H27" s="11" t="n"/>
      <c r="I27" s="12" t="n"/>
      <c r="J27" s="11" t="n"/>
      <c r="K27" s="12" t="n"/>
      <c r="L27" s="12" t="n"/>
    </row>
    <row r="28">
      <c r="A28" s="11" t="n"/>
      <c r="B28" s="12" t="n"/>
      <c r="C28" s="11" t="n"/>
      <c r="D28" s="11" t="n"/>
      <c r="E28" s="11" t="n"/>
      <c r="F28" s="13">
        <f>IF(D28="","",D28-N(E28))</f>
        <v/>
      </c>
      <c r="G28" s="14">
        <f>IF(OR(C28="",C28=0,F28=""),"",F28/C28)</f>
        <v/>
      </c>
      <c r="H28" s="11" t="n"/>
      <c r="I28" s="12" t="n"/>
      <c r="J28" s="11" t="n"/>
      <c r="K28" s="12" t="n"/>
      <c r="L28" s="12" t="n"/>
    </row>
    <row r="29">
      <c r="A29" s="15" t="inlineStr">
        <is>
          <t>SHIFT TOTAL</t>
        </is>
      </c>
      <c r="B29" s="16" t="n"/>
      <c r="C29" s="16">
        <f>SUM(C9:C28)</f>
        <v/>
      </c>
      <c r="D29" s="16">
        <f>SUM(D9:D28)</f>
        <v/>
      </c>
      <c r="E29" s="16">
        <f>SUM(E9:E28)</f>
        <v/>
      </c>
      <c r="F29" s="16">
        <f>SUM(D9:D28)-SUM(E9:E28)</f>
        <v/>
      </c>
      <c r="G29" s="17">
        <f>IF(C29=0,"",F29/C29)</f>
        <v/>
      </c>
      <c r="H29" s="16">
        <f>SUM(H9:H28)</f>
        <v/>
      </c>
      <c r="I29" s="16" t="n"/>
      <c r="J29" s="16" t="n"/>
      <c r="K29" s="16" t="n"/>
      <c r="L29" s="16" t="n"/>
    </row>
    <row r="31">
      <c r="A31" s="18" t="inlineStr">
        <is>
          <t>MACHINES AT HANDOVER</t>
        </is>
      </c>
      <c r="E31" s="18" t="inlineStr">
        <is>
          <t>Open issues handed over</t>
        </is>
      </c>
    </row>
    <row r="32">
      <c r="A32" s="19">
        <f>Lists!A2</f>
        <v/>
      </c>
      <c r="B32" s="20">
        <f>COUNTIF(J9:J28,A32)</f>
        <v/>
      </c>
      <c r="E32" s="21" t="n"/>
    </row>
    <row r="33">
      <c r="A33" s="19">
        <f>Lists!A3</f>
        <v/>
      </c>
      <c r="B33" s="20">
        <f>COUNTIF(J9:J28,A33)</f>
        <v/>
      </c>
      <c r="E33" s="21" t="n"/>
    </row>
    <row r="34">
      <c r="A34" s="19">
        <f>Lists!A4</f>
        <v/>
      </c>
      <c r="B34" s="20">
        <f>COUNTIF(J9:J28,A34)</f>
        <v/>
      </c>
      <c r="E34" s="21" t="n"/>
    </row>
    <row r="35">
      <c r="A35" s="19">
        <f>Lists!A5</f>
        <v/>
      </c>
      <c r="B35" s="20">
        <f>COUNTIF(J9:J28,A35)</f>
        <v/>
      </c>
      <c r="E35" s="21" t="n"/>
    </row>
    <row r="37">
      <c r="A37" s="22" t="inlineStr">
        <is>
          <t>Outgoing supervisor</t>
        </is>
      </c>
      <c r="E37" s="22" t="inlineStr">
        <is>
          <t>Incoming supervisor</t>
        </is>
      </c>
      <c r="I37" s="22" t="inlineStr">
        <is>
          <t>Time of handover</t>
        </is>
      </c>
    </row>
  </sheetData>
  <mergeCells count="14">
    <mergeCell ref="F4:G4"/>
    <mergeCell ref="E34:L34"/>
    <mergeCell ref="E35:L35"/>
    <mergeCell ref="D2:E2"/>
    <mergeCell ref="I1:L1"/>
    <mergeCell ref="B4:E4"/>
    <mergeCell ref="I3:L3"/>
    <mergeCell ref="K2:L2"/>
    <mergeCell ref="A1:F1"/>
    <mergeCell ref="E33:L33"/>
    <mergeCell ref="E32:L32"/>
    <mergeCell ref="A6:L6"/>
    <mergeCell ref="H4:L4"/>
    <mergeCell ref="E3:F3"/>
  </mergeCells>
  <conditionalFormatting sqref="G9:G29">
    <cfRule type="expression" priority="1" dxfId="0">
      <formula>AND(ISNUMBER(G9),G9&gt;=0.95)</formula>
    </cfRule>
    <cfRule type="expression" priority="2" dxfId="1">
      <formula>AND(ISNUMBER(G9),G9&lt;0.85)</formula>
    </cfRule>
    <cfRule type="expression" priority="3" dxfId="2">
      <formula>AND(ISNUMBER(G9),G9&gt;=0.85,G9&lt;0.95)</formula>
    </cfRule>
  </conditionalFormatting>
  <dataValidations count="1">
    <dataValidation sqref="J9:J28" showDropDown="0" showInputMessage="0" showErrorMessage="0" allowBlank="1" type="list">
      <formula1>=Lists!$A$2:$A$5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zoomScale="9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8" customWidth="1" min="3" max="3"/>
    <col width="9" customWidth="1" min="4" max="4"/>
    <col width="8" customWidth="1" min="5" max="5"/>
    <col width="8" customWidth="1" min="6" max="6"/>
    <col width="9" customWidth="1" min="7" max="7"/>
    <col width="9" customWidth="1" min="8" max="8"/>
    <col width="22" customWidth="1" min="9" max="9"/>
    <col width="11" customWidth="1" min="10" max="10"/>
    <col width="20" customWidth="1" min="11" max="11"/>
    <col width="40" customWidth="1" min="12" max="12"/>
  </cols>
  <sheetData>
    <row r="1">
      <c r="A1" s="4" t="inlineStr">
        <is>
          <t>SHIFT REPORT &amp; HANDOVER</t>
        </is>
      </c>
      <c r="I1" s="5" t="inlineStr">
        <is>
          <t>Free template · opeeye.com/guides/shift-report-format</t>
        </is>
      </c>
    </row>
    <row r="2">
      <c r="A2" s="6" t="inlineStr">
        <is>
          <t>Company</t>
        </is>
      </c>
      <c r="B2" s="7" t="inlineStr">
        <is>
          <t>Shree Precision Works</t>
        </is>
      </c>
      <c r="C2" s="6" t="inlineStr">
        <is>
          <t>Date</t>
        </is>
      </c>
      <c r="D2" s="7" t="inlineStr">
        <is>
          <t>15-Oct-2026</t>
        </is>
      </c>
      <c r="E2" s="8" t="n"/>
      <c r="F2" s="6" t="inlineStr">
        <is>
          <t>Shift</t>
        </is>
      </c>
      <c r="G2" s="7" t="inlineStr">
        <is>
          <t>A</t>
        </is>
      </c>
      <c r="H2" s="6" t="inlineStr">
        <is>
          <t>Hours</t>
        </is>
      </c>
      <c r="I2" s="7" t="inlineStr">
        <is>
          <t>08:00–16:30</t>
        </is>
      </c>
      <c r="J2" s="6" t="inlineStr">
        <is>
          <t>Supervisor (out)</t>
        </is>
      </c>
      <c r="K2" s="7" t="inlineStr">
        <is>
          <t>Kiran</t>
        </is>
      </c>
      <c r="L2" s="8" t="n"/>
    </row>
    <row r="3">
      <c r="A3" s="6" t="inlineStr">
        <is>
          <t>Next supervisor</t>
        </is>
      </c>
      <c r="B3" s="7" t="inlineStr">
        <is>
          <t>Ashok</t>
        </is>
      </c>
      <c r="C3" s="6" t="inlineStr">
        <is>
          <t>Manpower planned</t>
        </is>
      </c>
      <c r="D3" s="7" t="n">
        <v>10</v>
      </c>
      <c r="E3" s="6" t="inlineStr">
        <is>
          <t>Present</t>
        </is>
      </c>
      <c r="G3" s="7" t="n">
        <v>9</v>
      </c>
      <c r="H3" s="6" t="inlineStr">
        <is>
          <t>Absent / notes</t>
        </is>
      </c>
      <c r="I3" s="7" t="inlineStr">
        <is>
          <t>Mahesh on leave</t>
        </is>
      </c>
      <c r="J3" s="8" t="n"/>
      <c r="K3" s="8" t="n"/>
      <c r="L3" s="8" t="n"/>
    </row>
    <row r="4">
      <c r="A4" s="6" t="inlineStr">
        <is>
          <t>Safety incidents</t>
        </is>
      </c>
      <c r="B4" s="7" t="inlineStr">
        <is>
          <t>None</t>
        </is>
      </c>
      <c r="C4" s="8" t="n"/>
      <c r="D4" s="8" t="n"/>
      <c r="E4" s="8" t="n"/>
      <c r="F4" s="6" t="inlineStr">
        <is>
          <t>Quality alerts</t>
        </is>
      </c>
      <c r="H4" s="7" t="inlineStr">
        <is>
          <t>VMC-03: 3 rejects before the alarm — check first piece after restart</t>
        </is>
      </c>
      <c r="I4" s="8" t="n"/>
      <c r="J4" s="8" t="n"/>
      <c r="K4" s="8" t="n"/>
      <c r="L4" s="8" t="n"/>
    </row>
    <row r="6">
      <c r="A6" s="9" t="inlineStr">
        <is>
          <t>One row per machine. Status at handover tells the next shift what they walk into. Grey cells calculate themselves.</t>
        </is>
      </c>
    </row>
    <row r="8" ht="32" customHeight="1">
      <c r="A8" s="10" t="inlineStr">
        <is>
          <t>Machine</t>
        </is>
      </c>
      <c r="B8" s="10" t="inlineStr">
        <is>
          <t>Job / part</t>
        </is>
      </c>
      <c r="C8" s="10" t="inlineStr">
        <is>
          <t>Target
(pcs)</t>
        </is>
      </c>
      <c r="D8" s="10" t="inlineStr">
        <is>
          <t>Produced
(pcs)</t>
        </is>
      </c>
      <c r="E8" s="10" t="inlineStr">
        <is>
          <t>Rejects
(pcs)</t>
        </is>
      </c>
      <c r="F8" s="10" t="inlineStr">
        <is>
          <t>Good
(pcs)</t>
        </is>
      </c>
      <c r="G8" s="10" t="inlineStr">
        <is>
          <t>Achieve-
ment %</t>
        </is>
      </c>
      <c r="H8" s="10" t="inlineStr">
        <is>
          <t>Downtime
(min)</t>
        </is>
      </c>
      <c r="I8" s="10" t="inlineStr">
        <is>
          <t>Main stop reason</t>
        </is>
      </c>
      <c r="J8" s="10" t="inlineStr">
        <is>
          <t>Status at
handover</t>
        </is>
      </c>
      <c r="K8" s="10" t="inlineStr">
        <is>
          <t>Tool / insert life</t>
        </is>
      </c>
      <c r="L8" s="10" t="inlineStr">
        <is>
          <t>Note for the next shift</t>
        </is>
      </c>
    </row>
    <row r="9">
      <c r="A9" s="11" t="inlineStr">
        <is>
          <t>TC-01</t>
        </is>
      </c>
      <c r="B9" s="12" t="inlineStr">
        <is>
          <t>Shaft pin Ø25</t>
        </is>
      </c>
      <c r="C9" s="11" t="n">
        <v>540</v>
      </c>
      <c r="D9" s="11" t="n">
        <v>512</v>
      </c>
      <c r="E9" s="11" t="n">
        <v>6</v>
      </c>
      <c r="F9" s="13">
        <f>IF(D9="","",D9-N(E9))</f>
        <v/>
      </c>
      <c r="G9" s="14">
        <f>IF(OR(C9="",C9=0,F9=""),"",F9/C9)</f>
        <v/>
      </c>
      <c r="H9" s="11" t="n">
        <v>22</v>
      </c>
      <c r="I9" s="12" t="inlineStr">
        <is>
          <t>Tool change</t>
        </is>
      </c>
      <c r="J9" s="11" t="inlineStr">
        <is>
          <t>Running</t>
        </is>
      </c>
      <c r="K9" s="12" t="inlineStr">
        <is>
          <t>Insert ~60% life left</t>
        </is>
      </c>
      <c r="L9" s="12" t="inlineStr">
        <is>
          <t>Same job — 1,200 pcs left on the order</t>
        </is>
      </c>
    </row>
    <row r="10">
      <c r="A10" s="11" t="inlineStr">
        <is>
          <t>TC-02</t>
        </is>
      </c>
      <c r="B10" s="12" t="inlineStr">
        <is>
          <t>Bush Ø40</t>
        </is>
      </c>
      <c r="C10" s="11" t="n">
        <v>400</v>
      </c>
      <c r="D10" s="11" t="n">
        <v>380</v>
      </c>
      <c r="E10" s="11" t="n">
        <v>4</v>
      </c>
      <c r="F10" s="13">
        <f>IF(D10="","",D10-N(E10))</f>
        <v/>
      </c>
      <c r="G10" s="14">
        <f>IF(OR(C10="",C10=0,F10=""),"",F10/C10)</f>
        <v/>
      </c>
      <c r="H10" s="11" t="n">
        <v>30</v>
      </c>
      <c r="I10" s="12" t="inlineStr">
        <is>
          <t>Waiting for material</t>
        </is>
      </c>
      <c r="J10" s="11" t="inlineStr">
        <is>
          <t>Running</t>
        </is>
      </c>
      <c r="K10" s="12" t="inlineStr">
        <is>
          <t>Drill due at 150 pcs</t>
        </is>
      </c>
      <c r="L10" s="12" t="inlineStr">
        <is>
          <t>Material for 300 more issued at 14:00</t>
        </is>
      </c>
    </row>
    <row r="11">
      <c r="A11" s="11" t="inlineStr">
        <is>
          <t>VMC-03</t>
        </is>
      </c>
      <c r="B11" s="12" t="inlineStr">
        <is>
          <t>Flange Ø80</t>
        </is>
      </c>
      <c r="C11" s="11" t="n">
        <v>160</v>
      </c>
      <c r="D11" s="11" t="n">
        <v>96</v>
      </c>
      <c r="E11" s="11" t="n">
        <v>3</v>
      </c>
      <c r="F11" s="13">
        <f>IF(D11="","",D11-N(E11))</f>
        <v/>
      </c>
      <c r="G11" s="14">
        <f>IF(OR(C11="",C11=0,F11=""),"",F11/C11)</f>
        <v/>
      </c>
      <c r="H11" s="11" t="n">
        <v>115</v>
      </c>
      <c r="I11" s="12" t="inlineStr">
        <is>
          <t>Breakdown — spindle alarm</t>
        </is>
      </c>
      <c r="J11" s="11" t="inlineStr">
        <is>
          <t>Down</t>
        </is>
      </c>
      <c r="K11" s="12" t="inlineStr">
        <is>
          <t>—</t>
        </is>
      </c>
      <c r="L11" s="12" t="inlineStr">
        <is>
          <t>Maintenance called 14:40 — do not run until cleared</t>
        </is>
      </c>
    </row>
    <row r="12">
      <c r="A12" s="11" t="inlineStr">
        <is>
          <t>VMC-04</t>
        </is>
      </c>
      <c r="B12" s="12" t="inlineStr">
        <is>
          <t>Valve body (new job)</t>
        </is>
      </c>
      <c r="C12" s="11" t="n">
        <v>60</v>
      </c>
      <c r="D12" s="11" t="n">
        <v>18</v>
      </c>
      <c r="E12" s="11" t="n">
        <v>1</v>
      </c>
      <c r="F12" s="13">
        <f>IF(D12="","",D12-N(E12))</f>
        <v/>
      </c>
      <c r="G12" s="14">
        <f>IF(OR(C12="",C12=0,F12=""),"",F12/C12)</f>
        <v/>
      </c>
      <c r="H12" s="11" t="n">
        <v>95</v>
      </c>
      <c r="I12" s="12" t="inlineStr">
        <is>
          <t>Setup / first-piece approval</t>
        </is>
      </c>
      <c r="J12" s="11" t="inlineStr">
        <is>
          <t>Running</t>
        </is>
      </c>
      <c r="K12" s="12" t="inlineStr">
        <is>
          <t>New tap fitted</t>
        </is>
      </c>
      <c r="L12" s="12" t="inlineStr">
        <is>
          <t>First piece approved 12:10; check thread every 25 pcs</t>
        </is>
      </c>
    </row>
    <row r="13">
      <c r="A13" s="11" t="inlineStr">
        <is>
          <t>GR-01</t>
        </is>
      </c>
      <c r="B13" s="12" t="inlineStr">
        <is>
          <t>Pin Ø12</t>
        </is>
      </c>
      <c r="C13" s="11" t="n">
        <v>900</v>
      </c>
      <c r="D13" s="11" t="n">
        <v>905</v>
      </c>
      <c r="E13" s="11" t="n">
        <v>2</v>
      </c>
      <c r="F13" s="13">
        <f>IF(D13="","",D13-N(E13))</f>
        <v/>
      </c>
      <c r="G13" s="14">
        <f>IF(OR(C13="",C13=0,F13=""),"",F13/C13)</f>
        <v/>
      </c>
      <c r="H13" s="11" t="n">
        <v>10</v>
      </c>
      <c r="I13" s="12" t="inlineStr">
        <is>
          <t>In-process inspection</t>
        </is>
      </c>
      <c r="J13" s="11" t="inlineStr">
        <is>
          <t>Running</t>
        </is>
      </c>
      <c r="K13" s="12" t="inlineStr">
        <is>
          <t>Wheel dressed 13:30</t>
        </is>
      </c>
      <c r="L13" s="12" t="inlineStr">
        <is>
          <t>—</t>
        </is>
      </c>
    </row>
    <row r="14">
      <c r="A14" s="11" t="n"/>
      <c r="B14" s="12" t="n"/>
      <c r="C14" s="11" t="n"/>
      <c r="D14" s="11" t="n"/>
      <c r="E14" s="11" t="n"/>
      <c r="F14" s="13">
        <f>IF(D14="","",D14-N(E14))</f>
        <v/>
      </c>
      <c r="G14" s="14">
        <f>IF(OR(C14="",C14=0,F14=""),"",F14/C14)</f>
        <v/>
      </c>
      <c r="H14" s="11" t="n"/>
      <c r="I14" s="12" t="n"/>
      <c r="J14" s="11" t="n"/>
      <c r="K14" s="12" t="n"/>
      <c r="L14" s="12" t="n"/>
    </row>
    <row r="15">
      <c r="A15" s="11" t="n"/>
      <c r="B15" s="12" t="n"/>
      <c r="C15" s="11" t="n"/>
      <c r="D15" s="11" t="n"/>
      <c r="E15" s="11" t="n"/>
      <c r="F15" s="13">
        <f>IF(D15="","",D15-N(E15))</f>
        <v/>
      </c>
      <c r="G15" s="14">
        <f>IF(OR(C15="",C15=0,F15=""),"",F15/C15)</f>
        <v/>
      </c>
      <c r="H15" s="11" t="n"/>
      <c r="I15" s="12" t="n"/>
      <c r="J15" s="11" t="n"/>
      <c r="K15" s="12" t="n"/>
      <c r="L15" s="12" t="n"/>
    </row>
    <row r="16">
      <c r="A16" s="11" t="n"/>
      <c r="B16" s="12" t="n"/>
      <c r="C16" s="11" t="n"/>
      <c r="D16" s="11" t="n"/>
      <c r="E16" s="11" t="n"/>
      <c r="F16" s="13">
        <f>IF(D16="","",D16-N(E16))</f>
        <v/>
      </c>
      <c r="G16" s="14">
        <f>IF(OR(C16="",C16=0,F16=""),"",F16/C16)</f>
        <v/>
      </c>
      <c r="H16" s="11" t="n"/>
      <c r="I16" s="12" t="n"/>
      <c r="J16" s="11" t="n"/>
      <c r="K16" s="12" t="n"/>
      <c r="L16" s="12" t="n"/>
    </row>
    <row r="17">
      <c r="A17" s="11" t="n"/>
      <c r="B17" s="12" t="n"/>
      <c r="C17" s="11" t="n"/>
      <c r="D17" s="11" t="n"/>
      <c r="E17" s="11" t="n"/>
      <c r="F17" s="13">
        <f>IF(D17="","",D17-N(E17))</f>
        <v/>
      </c>
      <c r="G17" s="14">
        <f>IF(OR(C17="",C17=0,F17=""),"",F17/C17)</f>
        <v/>
      </c>
      <c r="H17" s="11" t="n"/>
      <c r="I17" s="12" t="n"/>
      <c r="J17" s="11" t="n"/>
      <c r="K17" s="12" t="n"/>
      <c r="L17" s="12" t="n"/>
    </row>
    <row r="18">
      <c r="A18" s="11" t="n"/>
      <c r="B18" s="12" t="n"/>
      <c r="C18" s="11" t="n"/>
      <c r="D18" s="11" t="n"/>
      <c r="E18" s="11" t="n"/>
      <c r="F18" s="13">
        <f>IF(D18="","",D18-N(E18))</f>
        <v/>
      </c>
      <c r="G18" s="14">
        <f>IF(OR(C18="",C18=0,F18=""),"",F18/C18)</f>
        <v/>
      </c>
      <c r="H18" s="11" t="n"/>
      <c r="I18" s="12" t="n"/>
      <c r="J18" s="11" t="n"/>
      <c r="K18" s="12" t="n"/>
      <c r="L18" s="12" t="n"/>
    </row>
    <row r="19">
      <c r="A19" s="11" t="n"/>
      <c r="B19" s="12" t="n"/>
      <c r="C19" s="11" t="n"/>
      <c r="D19" s="11" t="n"/>
      <c r="E19" s="11" t="n"/>
      <c r="F19" s="13">
        <f>IF(D19="","",D19-N(E19))</f>
        <v/>
      </c>
      <c r="G19" s="14">
        <f>IF(OR(C19="",C19=0,F19=""),"",F19/C19)</f>
        <v/>
      </c>
      <c r="H19" s="11" t="n"/>
      <c r="I19" s="12" t="n"/>
      <c r="J19" s="11" t="n"/>
      <c r="K19" s="12" t="n"/>
      <c r="L19" s="12" t="n"/>
    </row>
    <row r="20">
      <c r="A20" s="11" t="n"/>
      <c r="B20" s="12" t="n"/>
      <c r="C20" s="11" t="n"/>
      <c r="D20" s="11" t="n"/>
      <c r="E20" s="11" t="n"/>
      <c r="F20" s="13">
        <f>IF(D20="","",D20-N(E20))</f>
        <v/>
      </c>
      <c r="G20" s="14">
        <f>IF(OR(C20="",C20=0,F20=""),"",F20/C20)</f>
        <v/>
      </c>
      <c r="H20" s="11" t="n"/>
      <c r="I20" s="12" t="n"/>
      <c r="J20" s="11" t="n"/>
      <c r="K20" s="12" t="n"/>
      <c r="L20" s="12" t="n"/>
    </row>
    <row r="21">
      <c r="A21" s="11" t="n"/>
      <c r="B21" s="12" t="n"/>
      <c r="C21" s="11" t="n"/>
      <c r="D21" s="11" t="n"/>
      <c r="E21" s="11" t="n"/>
      <c r="F21" s="13">
        <f>IF(D21="","",D21-N(E21))</f>
        <v/>
      </c>
      <c r="G21" s="14">
        <f>IF(OR(C21="",C21=0,F21=""),"",F21/C21)</f>
        <v/>
      </c>
      <c r="H21" s="11" t="n"/>
      <c r="I21" s="12" t="n"/>
      <c r="J21" s="11" t="n"/>
      <c r="K21" s="12" t="n"/>
      <c r="L21" s="12" t="n"/>
    </row>
    <row r="22">
      <c r="A22" s="11" t="n"/>
      <c r="B22" s="12" t="n"/>
      <c r="C22" s="11" t="n"/>
      <c r="D22" s="11" t="n"/>
      <c r="E22" s="11" t="n"/>
      <c r="F22" s="13">
        <f>IF(D22="","",D22-N(E22))</f>
        <v/>
      </c>
      <c r="G22" s="14">
        <f>IF(OR(C22="",C22=0,F22=""),"",F22/C22)</f>
        <v/>
      </c>
      <c r="H22" s="11" t="n"/>
      <c r="I22" s="12" t="n"/>
      <c r="J22" s="11" t="n"/>
      <c r="K22" s="12" t="n"/>
      <c r="L22" s="12" t="n"/>
    </row>
    <row r="23">
      <c r="A23" s="11" t="n"/>
      <c r="B23" s="12" t="n"/>
      <c r="C23" s="11" t="n"/>
      <c r="D23" s="11" t="n"/>
      <c r="E23" s="11" t="n"/>
      <c r="F23" s="13">
        <f>IF(D23="","",D23-N(E23))</f>
        <v/>
      </c>
      <c r="G23" s="14">
        <f>IF(OR(C23="",C23=0,F23=""),"",F23/C23)</f>
        <v/>
      </c>
      <c r="H23" s="11" t="n"/>
      <c r="I23" s="12" t="n"/>
      <c r="J23" s="11" t="n"/>
      <c r="K23" s="12" t="n"/>
      <c r="L23" s="12" t="n"/>
    </row>
    <row r="24">
      <c r="A24" s="11" t="n"/>
      <c r="B24" s="12" t="n"/>
      <c r="C24" s="11" t="n"/>
      <c r="D24" s="11" t="n"/>
      <c r="E24" s="11" t="n"/>
      <c r="F24" s="13">
        <f>IF(D24="","",D24-N(E24))</f>
        <v/>
      </c>
      <c r="G24" s="14">
        <f>IF(OR(C24="",C24=0,F24=""),"",F24/C24)</f>
        <v/>
      </c>
      <c r="H24" s="11" t="n"/>
      <c r="I24" s="12" t="n"/>
      <c r="J24" s="11" t="n"/>
      <c r="K24" s="12" t="n"/>
      <c r="L24" s="12" t="n"/>
    </row>
    <row r="25">
      <c r="A25" s="11" t="n"/>
      <c r="B25" s="12" t="n"/>
      <c r="C25" s="11" t="n"/>
      <c r="D25" s="11" t="n"/>
      <c r="E25" s="11" t="n"/>
      <c r="F25" s="13">
        <f>IF(D25="","",D25-N(E25))</f>
        <v/>
      </c>
      <c r="G25" s="14">
        <f>IF(OR(C25="",C25=0,F25=""),"",F25/C25)</f>
        <v/>
      </c>
      <c r="H25" s="11" t="n"/>
      <c r="I25" s="12" t="n"/>
      <c r="J25" s="11" t="n"/>
      <c r="K25" s="12" t="n"/>
      <c r="L25" s="12" t="n"/>
    </row>
    <row r="26">
      <c r="A26" s="11" t="n"/>
      <c r="B26" s="12" t="n"/>
      <c r="C26" s="11" t="n"/>
      <c r="D26" s="11" t="n"/>
      <c r="E26" s="11" t="n"/>
      <c r="F26" s="13">
        <f>IF(D26="","",D26-N(E26))</f>
        <v/>
      </c>
      <c r="G26" s="14">
        <f>IF(OR(C26="",C26=0,F26=""),"",F26/C26)</f>
        <v/>
      </c>
      <c r="H26" s="11" t="n"/>
      <c r="I26" s="12" t="n"/>
      <c r="J26" s="11" t="n"/>
      <c r="K26" s="12" t="n"/>
      <c r="L26" s="12" t="n"/>
    </row>
    <row r="27">
      <c r="A27" s="11" t="n"/>
      <c r="B27" s="12" t="n"/>
      <c r="C27" s="11" t="n"/>
      <c r="D27" s="11" t="n"/>
      <c r="E27" s="11" t="n"/>
      <c r="F27" s="13">
        <f>IF(D27="","",D27-N(E27))</f>
        <v/>
      </c>
      <c r="G27" s="14">
        <f>IF(OR(C27="",C27=0,F27=""),"",F27/C27)</f>
        <v/>
      </c>
      <c r="H27" s="11" t="n"/>
      <c r="I27" s="12" t="n"/>
      <c r="J27" s="11" t="n"/>
      <c r="K27" s="12" t="n"/>
      <c r="L27" s="12" t="n"/>
    </row>
    <row r="28">
      <c r="A28" s="11" t="n"/>
      <c r="B28" s="12" t="n"/>
      <c r="C28" s="11" t="n"/>
      <c r="D28" s="11" t="n"/>
      <c r="E28" s="11" t="n"/>
      <c r="F28" s="13">
        <f>IF(D28="","",D28-N(E28))</f>
        <v/>
      </c>
      <c r="G28" s="14">
        <f>IF(OR(C28="",C28=0,F28=""),"",F28/C28)</f>
        <v/>
      </c>
      <c r="H28" s="11" t="n"/>
      <c r="I28" s="12" t="n"/>
      <c r="J28" s="11" t="n"/>
      <c r="K28" s="12" t="n"/>
      <c r="L28" s="12" t="n"/>
    </row>
    <row r="29">
      <c r="A29" s="15" t="inlineStr">
        <is>
          <t>SHIFT TOTAL</t>
        </is>
      </c>
      <c r="B29" s="16" t="n"/>
      <c r="C29" s="16">
        <f>SUM(C9:C28)</f>
        <v/>
      </c>
      <c r="D29" s="16">
        <f>SUM(D9:D28)</f>
        <v/>
      </c>
      <c r="E29" s="16">
        <f>SUM(E9:E28)</f>
        <v/>
      </c>
      <c r="F29" s="16">
        <f>SUM(D9:D28)-SUM(E9:E28)</f>
        <v/>
      </c>
      <c r="G29" s="17">
        <f>IF(C29=0,"",F29/C29)</f>
        <v/>
      </c>
      <c r="H29" s="16">
        <f>SUM(H9:H28)</f>
        <v/>
      </c>
      <c r="I29" s="16" t="n"/>
      <c r="J29" s="16" t="n"/>
      <c r="K29" s="16" t="n"/>
      <c r="L29" s="16" t="n"/>
    </row>
    <row r="31">
      <c r="A31" s="18" t="inlineStr">
        <is>
          <t>MACHINES AT HANDOVER</t>
        </is>
      </c>
      <c r="E31" s="18" t="inlineStr">
        <is>
          <t>Open issues handed over</t>
        </is>
      </c>
    </row>
    <row r="32">
      <c r="A32" s="19">
        <f>Lists!A2</f>
        <v/>
      </c>
      <c r="B32" s="20">
        <f>COUNTIF(J9:J28,A32)</f>
        <v/>
      </c>
      <c r="E32" s="21" t="n"/>
    </row>
    <row r="33">
      <c r="A33" s="19">
        <f>Lists!A3</f>
        <v/>
      </c>
      <c r="B33" s="20">
        <f>COUNTIF(J9:J28,A33)</f>
        <v/>
      </c>
      <c r="E33" s="21" t="n"/>
    </row>
    <row r="34">
      <c r="A34" s="19">
        <f>Lists!A4</f>
        <v/>
      </c>
      <c r="B34" s="20">
        <f>COUNTIF(J9:J28,A34)</f>
        <v/>
      </c>
      <c r="E34" s="21" t="n"/>
    </row>
    <row r="35">
      <c r="A35" s="19">
        <f>Lists!A5</f>
        <v/>
      </c>
      <c r="B35" s="20">
        <f>COUNTIF(J9:J28,A35)</f>
        <v/>
      </c>
      <c r="E35" s="21" t="n"/>
    </row>
    <row r="37">
      <c r="A37" s="22" t="inlineStr">
        <is>
          <t>Outgoing supervisor</t>
        </is>
      </c>
      <c r="E37" s="22" t="inlineStr">
        <is>
          <t>Incoming supervisor</t>
        </is>
      </c>
      <c r="I37" s="22" t="inlineStr">
        <is>
          <t>Time of handover</t>
        </is>
      </c>
    </row>
  </sheetData>
  <mergeCells count="14">
    <mergeCell ref="F4:G4"/>
    <mergeCell ref="E34:L34"/>
    <mergeCell ref="E35:L35"/>
    <mergeCell ref="D2:E2"/>
    <mergeCell ref="I1:L1"/>
    <mergeCell ref="B4:E4"/>
    <mergeCell ref="I3:L3"/>
    <mergeCell ref="K2:L2"/>
    <mergeCell ref="A1:F1"/>
    <mergeCell ref="E33:L33"/>
    <mergeCell ref="E32:L32"/>
    <mergeCell ref="A6:L6"/>
    <mergeCell ref="H4:L4"/>
    <mergeCell ref="E3:F3"/>
  </mergeCells>
  <conditionalFormatting sqref="G9:G29">
    <cfRule type="expression" priority="1" dxfId="0">
      <formula>AND(ISNUMBER(G9),G9&gt;=0.95)</formula>
    </cfRule>
    <cfRule type="expression" priority="2" dxfId="1">
      <formula>AND(ISNUMBER(G9),G9&lt;0.85)</formula>
    </cfRule>
    <cfRule type="expression" priority="3" dxfId="2">
      <formula>AND(ISNUMBER(G9),G9&gt;=0.85,G9&lt;0.95)</formula>
    </cfRule>
  </conditionalFormatting>
  <dataValidations count="1">
    <dataValidation sqref="J9:J28" showDropDown="0" showInputMessage="0" showErrorMessage="0" allowBlank="1" type="list">
      <formula1>=Lists!$A$2:$A$5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23" t="inlineStr">
        <is>
          <t>Status at handover</t>
        </is>
      </c>
      <c r="C1" s="9" t="inlineStr">
        <is>
          <t>Edit these lists to match your shop; the dropdowns follow them.</t>
        </is>
      </c>
    </row>
    <row r="2">
      <c r="A2" t="inlineStr">
        <is>
          <t>Running</t>
        </is>
      </c>
    </row>
    <row r="3">
      <c r="A3" t="inlineStr">
        <is>
          <t>Setup</t>
        </is>
      </c>
    </row>
    <row r="4">
      <c r="A4" t="inlineStr">
        <is>
          <t>Down</t>
        </is>
      </c>
    </row>
    <row r="5">
      <c r="A5" t="inlineStr">
        <is>
          <t>Idle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OpeEye · opeeye.com</dc:creator>
  <dc:title>Shift report format</dc:title>
  <dcterms:created xsi:type="dcterms:W3CDTF">2026-10-28T08:27:31Z</dcterms:created>
  <dcterms:modified xsi:type="dcterms:W3CDTF">2026-10-28T08:27:31Z</dcterms:modified>
</cp:coreProperties>
</file>