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Daily Rejection" sheetId="2" state="visible" r:id="rId2"/>
    <sheet name="Example" sheetId="3" state="visible" r:id="rId3"/>
    <sheet name="Monthly Summary" sheetId="4" state="visible" r:id="rId4"/>
    <sheet name="Lists" sheetId="5" state="visible" r:id="rId5"/>
  </sheets>
  <definedNames>
    <definedName name="_xlnm.Print_Area" localSheetId="1">'Daily Rejection'!$A$1:$N$48</definedName>
    <definedName name="_xlnm.Print_Area" localSheetId="2">'Example'!$A$1:$N$48</definedName>
    <definedName name="_xlnm.Print_Area" localSheetId="3">'Monthly Summary'!$A$1:$I$37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-MMM"/>
  </numFmts>
  <fonts count="15">
    <font>
      <name val="Calibri"/>
      <family val="2"/>
      <color theme="1"/>
      <sz val="11"/>
      <scheme val="minor"/>
    </font>
    <font>
      <b val="1"/>
      <color rgb="000D1B2E"/>
      <sz val="15"/>
    </font>
    <font>
      <b val="1"/>
      <color rgb="000590D2"/>
    </font>
    <font>
      <color rgb="003D5065"/>
      <sz val="11"/>
    </font>
    <font>
      <b val="1"/>
      <color rgb="000D1B2E"/>
      <sz val="16"/>
    </font>
    <font>
      <color rgb="007B90A4"/>
      <sz val="9"/>
    </font>
    <font>
      <b val="1"/>
      <color rgb="003D5065"/>
      <sz val="10"/>
    </font>
    <font>
      <color rgb="000D1B2E"/>
      <sz val="11"/>
    </font>
    <font>
      <i val="1"/>
      <color rgb="007B90A4"/>
      <sz val="9"/>
    </font>
    <font>
      <b val="1"/>
      <color rgb="00FFFFFF"/>
      <sz val="9"/>
    </font>
    <font>
      <color rgb="000D1B2E"/>
      <sz val="10"/>
    </font>
    <font>
      <b val="1"/>
      <color rgb="000D1B2E"/>
      <sz val="10"/>
    </font>
    <font>
      <b val="1"/>
      <color rgb="000590D2"/>
      <sz val="9"/>
    </font>
    <font>
      <b val="1"/>
      <color rgb="000D1B2E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D1B2E"/>
      </patternFill>
    </fill>
    <fill>
      <patternFill patternType="solid">
        <fgColor rgb="00F2F5F8"/>
      </patternFill>
    </fill>
    <fill>
      <patternFill patternType="solid">
        <fgColor rgb="00E3EEF7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wrapText="1"/>
    </xf>
    <xf numFmtId="164" fontId="10" fillId="3" borderId="1" applyAlignment="1" pivotButton="0" quotePrefix="0" xfId="0">
      <alignment horizontal="center" vertical="center"/>
    </xf>
    <xf numFmtId="3" fontId="10" fillId="0" borderId="1" applyAlignment="1" pivotButton="0" quotePrefix="0" xfId="0">
      <alignment horizontal="center" vertical="center"/>
    </xf>
    <xf numFmtId="3" fontId="10" fillId="3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left"/>
    </xf>
    <xf numFmtId="0" fontId="11" fillId="4" borderId="1" applyAlignment="1" pivotButton="0" quotePrefix="0" xfId="0">
      <alignment horizontal="center"/>
    </xf>
    <xf numFmtId="164" fontId="11" fillId="4" borderId="1" applyAlignment="1" pivotButton="0" quotePrefix="0" xfId="0">
      <alignment horizontal="center"/>
    </xf>
    <xf numFmtId="3" fontId="11" fillId="4" borderId="1" applyAlignment="1" pivotButton="0" quotePrefix="0" xfId="0">
      <alignment horizontal="center"/>
    </xf>
    <xf numFmtId="0" fontId="12" fillId="0" borderId="0" pivotButton="0" quotePrefix="0" xfId="0"/>
    <xf numFmtId="3" fontId="13" fillId="3" borderId="1" applyAlignment="1" pivotButton="0" quotePrefix="0" xfId="0">
      <alignment horizontal="left" vertical="center"/>
    </xf>
    <xf numFmtId="0" fontId="9" fillId="2" borderId="1" pivotButton="0" quotePrefix="0" xfId="0"/>
    <xf numFmtId="0" fontId="10" fillId="0" borderId="1" pivotButton="0" quotePrefix="0" xfId="0"/>
    <xf numFmtId="0" fontId="10" fillId="3" borderId="1" applyAlignment="1" pivotButton="0" quotePrefix="0" xfId="0">
      <alignment horizontal="center"/>
    </xf>
    <xf numFmtId="164" fontId="10" fillId="3" borderId="1" applyAlignment="1" pivotButton="0" quotePrefix="0" xfId="0">
      <alignment horizontal="center"/>
    </xf>
    <xf numFmtId="3" fontId="10" fillId="3" borderId="1" applyAlignment="1" pivotButton="0" quotePrefix="0" xfId="0">
      <alignment horizontal="center"/>
    </xf>
    <xf numFmtId="165" fontId="10" fillId="0" borderId="1" applyAlignment="1" pivotButton="0" quotePrefix="0" xfId="0">
      <alignment horizontal="center" vertical="center"/>
    </xf>
    <xf numFmtId="0" fontId="14" fillId="2" borderId="0" pivotButton="0" quotePrefix="0" xfId="0"/>
  </cellXfs>
  <cellStyles count="1">
    <cellStyle name="Normal" xfId="0" builtinId="0" hidden="0"/>
  </cellStyles>
  <dxfs count="3">
    <dxf>
      <font>
        <color rgb="009A3412"/>
      </font>
      <fill>
        <patternFill patternType="solid">
          <fgColor rgb="00FBE3DF"/>
        </patternFill>
      </fill>
    </dxf>
    <dxf>
      <font>
        <color rgb="00166B3A"/>
      </font>
      <fill>
        <patternFill patternType="solid">
          <fgColor rgb="00DDF3E6"/>
        </patternFill>
      </fill>
    </dxf>
    <dxf>
      <font>
        <color rgb="007A5A00"/>
      </font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Rejection report — how to use this template</t>
        </is>
      </c>
    </row>
    <row r="3" ht="30" customHeight="1">
      <c r="A3" s="2" t="inlineStr">
        <is>
          <t>1.</t>
        </is>
      </c>
      <c r="B3" s="3" t="inlineStr">
        <is>
          <t>Make a copy of the 'Daily Rejection' sheet for each day (right-click the tab → Move or Copy → Create a copy).</t>
        </is>
      </c>
    </row>
    <row r="4" ht="30" customHeight="1">
      <c r="A4" s="2" t="inlineStr">
        <is>
          <t>2.</t>
        </is>
      </c>
      <c r="B4" s="3" t="inlineStr">
        <is>
          <t>One row per machine, part and shift. Rejected = scrapped pieces; Rework = pieces corrected and recovered.</t>
        </is>
      </c>
    </row>
    <row r="5" ht="30" customHeight="1">
      <c r="A5" s="2" t="inlineStr">
        <is>
          <t>3.</t>
        </is>
      </c>
      <c r="B5" s="3" t="inlineStr">
        <is>
          <t>Pick the reason from the dropdown. Every rejected piece needs a reason, or it can't be fixed.</t>
        </is>
      </c>
    </row>
    <row r="6" ht="30" customHeight="1">
      <c r="A6" s="2" t="inlineStr">
        <is>
          <t>4.</t>
        </is>
      </c>
      <c r="B6" s="3" t="inlineStr">
        <is>
          <t>Type the cost per piece once per part (material + machining up to that operation). The sheet works out the cost of rejection.</t>
        </is>
      </c>
    </row>
    <row r="7" ht="30" customHeight="1">
      <c r="A7" s="2" t="inlineStr">
        <is>
          <t>5.</t>
        </is>
      </c>
      <c r="B7" s="3" t="inlineStr">
        <is>
          <t>Rejection % turns green below 0.5% and red at 2% or more. Change the colours to your own customer's limit.</t>
        </is>
      </c>
    </row>
    <row r="8" ht="30" customHeight="1">
      <c r="A8" s="2" t="inlineStr">
        <is>
          <t>6.</t>
        </is>
      </c>
      <c r="B8" s="3" t="inlineStr">
        <is>
          <t>The summary below the table shows PPM (rejects per million) and the rejects by reason — by count and by cost.</t>
        </is>
      </c>
    </row>
    <row r="9" ht="30" customHeight="1">
      <c r="A9" s="2" t="inlineStr">
        <is>
          <t>7.</t>
        </is>
      </c>
      <c r="B9" s="3" t="inlineStr">
        <is>
          <t>Sort the reasons by cost, not just by count: a few expensive VMC rejects often cost more than many cheap ones.</t>
        </is>
      </c>
    </row>
    <row r="10" ht="30" customHeight="1">
      <c r="A10" s="2" t="inlineStr">
        <is>
          <t>8.</t>
        </is>
      </c>
      <c r="B10" s="3" t="inlineStr">
        <is>
          <t>At month end, copy each day's totals into 'Monthly Summary' for the trend and the monthly PPM.</t>
        </is>
      </c>
    </row>
    <row r="11" ht="30" customHeight="1">
      <c r="A11" s="2" t="inlineStr">
        <is>
          <t>9.</t>
        </is>
      </c>
      <c r="B11" s="3" t="inlineStr">
        <is>
          <t>The 'Example' sheet is filled in so you can check every number against opeeye.com/guides/rejection-report-format.</t>
        </is>
      </c>
    </row>
    <row r="12" ht="30" customHeight="1">
      <c r="A12" s="2" t="inlineStr">
        <is>
          <t>10.</t>
        </is>
      </c>
      <c r="B12" s="3" t="inlineStr">
        <is>
          <t>Want rejects logged with a reason at the machine, on a tablet, and this report built for you? See opeeye.com.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showGridLines="0" zoomScale="9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" customWidth="1" min="2" max="2"/>
    <col width="16" customWidth="1" min="3" max="3"/>
    <col width="13" customWidth="1" min="4" max="4"/>
    <col width="9" customWidth="1" min="5" max="5"/>
    <col width="9" customWidth="1" min="6" max="6"/>
    <col width="8" customWidth="1" min="7" max="7"/>
    <col width="18" customWidth="1" min="8" max="8"/>
    <col width="9" customWidth="1" min="9" max="9"/>
    <col width="8" customWidth="1" min="10" max="10"/>
    <col width="9" customWidth="1" min="11" max="11"/>
    <col width="11" customWidth="1" min="12" max="12"/>
    <col width="40" customWidth="1" min="13" max="13"/>
    <col width="12" customWidth="1" min="14" max="14"/>
  </cols>
  <sheetData>
    <row r="1">
      <c r="A1" s="4" t="inlineStr">
        <is>
          <t>DAILY REJECTION REPORT</t>
        </is>
      </c>
      <c r="K1" s="5" t="inlineStr">
        <is>
          <t>Free template · opeeye.com/guides/rejection-report-format</t>
        </is>
      </c>
    </row>
    <row r="2">
      <c r="A2" s="6" t="inlineStr">
        <is>
          <t>Company</t>
        </is>
      </c>
      <c r="B2" s="7" t="n"/>
      <c r="C2" s="8" t="n"/>
      <c r="D2" s="8" t="n"/>
      <c r="E2" s="6" t="inlineStr">
        <is>
          <t>Date</t>
        </is>
      </c>
      <c r="F2" s="7" t="n"/>
      <c r="G2" s="8" t="n"/>
      <c r="H2" s="6" t="inlineStr">
        <is>
          <t>Prepared by</t>
        </is>
      </c>
      <c r="I2" s="7" t="n"/>
      <c r="J2" s="8" t="n"/>
      <c r="K2" s="6" t="inlineStr">
        <is>
          <t>Approved by</t>
        </is>
      </c>
      <c r="L2" s="7" t="n"/>
      <c r="M2" s="8" t="n"/>
      <c r="N2" s="8" t="n"/>
    </row>
    <row r="4">
      <c r="A4" s="9" t="inlineStr">
        <is>
          <t>White cells: type. Grey cells: calculated. One row per machine, part and shift. Rejected = scrap; rework pieces are recovered.</t>
        </is>
      </c>
    </row>
    <row r="6" ht="32" customHeight="1">
      <c r="A6" s="10" t="inlineStr">
        <is>
          <t>Machine</t>
        </is>
      </c>
      <c r="B6" s="10" t="inlineStr">
        <is>
          <t>Shift</t>
        </is>
      </c>
      <c r="C6" s="10" t="inlineStr">
        <is>
          <t>Part</t>
        </is>
      </c>
      <c r="D6" s="10" t="inlineStr">
        <is>
          <t>Operation</t>
        </is>
      </c>
      <c r="E6" s="10" t="inlineStr">
        <is>
          <t>Produced
(pcs)</t>
        </is>
      </c>
      <c r="F6" s="10" t="inlineStr">
        <is>
          <t>Rejected
(scrap)</t>
        </is>
      </c>
      <c r="G6" s="10" t="inlineStr">
        <is>
          <t>Rework
(pcs)</t>
        </is>
      </c>
      <c r="H6" s="10" t="inlineStr">
        <is>
          <t>Reason</t>
        </is>
      </c>
      <c r="I6" s="10" t="inlineStr">
        <is>
          <t>Rejection
%</t>
        </is>
      </c>
      <c r="J6" s="10" t="inlineStr">
        <is>
          <t>Rework
%</t>
        </is>
      </c>
      <c r="K6" s="10" t="inlineStr">
        <is>
          <t>Cost / pc
(₹)</t>
        </is>
      </c>
      <c r="L6" s="10" t="inlineStr">
        <is>
          <t>Rejection
cost (₹)</t>
        </is>
      </c>
      <c r="M6" s="10" t="inlineStr">
        <is>
          <t>Action taken — root cause and fix</t>
        </is>
      </c>
      <c r="N6" s="10" t="inlineStr">
        <is>
          <t>Responsible</t>
        </is>
      </c>
    </row>
    <row r="7">
      <c r="A7" s="11" t="n"/>
      <c r="B7" s="11" t="n"/>
      <c r="C7" s="12" t="n"/>
      <c r="D7" s="12" t="n"/>
      <c r="E7" s="11" t="n"/>
      <c r="F7" s="11" t="n"/>
      <c r="G7" s="11" t="n"/>
      <c r="H7" s="12" t="n"/>
      <c r="I7" s="13">
        <f>IF(OR(E7="",E7=0),"",N(F7)/E7)</f>
        <v/>
      </c>
      <c r="J7" s="13">
        <f>IF(OR(E7="",E7=0),"",N(G7)/E7)</f>
        <v/>
      </c>
      <c r="K7" s="14" t="n"/>
      <c r="L7" s="15">
        <f>IF(OR(F7="",K7=""),"",F7*K7)</f>
        <v/>
      </c>
      <c r="M7" s="12" t="n"/>
      <c r="N7" s="11" t="n"/>
    </row>
    <row r="8">
      <c r="A8" s="11" t="n"/>
      <c r="B8" s="11" t="n"/>
      <c r="C8" s="12" t="n"/>
      <c r="D8" s="12" t="n"/>
      <c r="E8" s="11" t="n"/>
      <c r="F8" s="11" t="n"/>
      <c r="G8" s="11" t="n"/>
      <c r="H8" s="12" t="n"/>
      <c r="I8" s="13">
        <f>IF(OR(E8="",E8=0),"",N(F8)/E8)</f>
        <v/>
      </c>
      <c r="J8" s="13">
        <f>IF(OR(E8="",E8=0),"",N(G8)/E8)</f>
        <v/>
      </c>
      <c r="K8" s="14" t="n"/>
      <c r="L8" s="15">
        <f>IF(OR(F8="",K8=""),"",F8*K8)</f>
        <v/>
      </c>
      <c r="M8" s="12" t="n"/>
      <c r="N8" s="11" t="n"/>
    </row>
    <row r="9">
      <c r="A9" s="11" t="n"/>
      <c r="B9" s="11" t="n"/>
      <c r="C9" s="12" t="n"/>
      <c r="D9" s="12" t="n"/>
      <c r="E9" s="11" t="n"/>
      <c r="F9" s="11" t="n"/>
      <c r="G9" s="11" t="n"/>
      <c r="H9" s="12" t="n"/>
      <c r="I9" s="13">
        <f>IF(OR(E9="",E9=0),"",N(F9)/E9)</f>
        <v/>
      </c>
      <c r="J9" s="13">
        <f>IF(OR(E9="",E9=0),"",N(G9)/E9)</f>
        <v/>
      </c>
      <c r="K9" s="14" t="n"/>
      <c r="L9" s="15">
        <f>IF(OR(F9="",K9=""),"",F9*K9)</f>
        <v/>
      </c>
      <c r="M9" s="12" t="n"/>
      <c r="N9" s="11" t="n"/>
    </row>
    <row r="10">
      <c r="A10" s="11" t="n"/>
      <c r="B10" s="11" t="n"/>
      <c r="C10" s="12" t="n"/>
      <c r="D10" s="12" t="n"/>
      <c r="E10" s="11" t="n"/>
      <c r="F10" s="11" t="n"/>
      <c r="G10" s="11" t="n"/>
      <c r="H10" s="12" t="n"/>
      <c r="I10" s="13">
        <f>IF(OR(E10="",E10=0),"",N(F10)/E10)</f>
        <v/>
      </c>
      <c r="J10" s="13">
        <f>IF(OR(E10="",E10=0),"",N(G10)/E10)</f>
        <v/>
      </c>
      <c r="K10" s="14" t="n"/>
      <c r="L10" s="15">
        <f>IF(OR(F10="",K10=""),"",F10*K10)</f>
        <v/>
      </c>
      <c r="M10" s="12" t="n"/>
      <c r="N10" s="11" t="n"/>
    </row>
    <row r="11">
      <c r="A11" s="11" t="n"/>
      <c r="B11" s="11" t="n"/>
      <c r="C11" s="12" t="n"/>
      <c r="D11" s="12" t="n"/>
      <c r="E11" s="11" t="n"/>
      <c r="F11" s="11" t="n"/>
      <c r="G11" s="11" t="n"/>
      <c r="H11" s="12" t="n"/>
      <c r="I11" s="13">
        <f>IF(OR(E11="",E11=0),"",N(F11)/E11)</f>
        <v/>
      </c>
      <c r="J11" s="13">
        <f>IF(OR(E11="",E11=0),"",N(G11)/E11)</f>
        <v/>
      </c>
      <c r="K11" s="14" t="n"/>
      <c r="L11" s="15">
        <f>IF(OR(F11="",K11=""),"",F11*K11)</f>
        <v/>
      </c>
      <c r="M11" s="12" t="n"/>
      <c r="N11" s="11" t="n"/>
    </row>
    <row r="12">
      <c r="A12" s="11" t="n"/>
      <c r="B12" s="11" t="n"/>
      <c r="C12" s="12" t="n"/>
      <c r="D12" s="12" t="n"/>
      <c r="E12" s="11" t="n"/>
      <c r="F12" s="11" t="n"/>
      <c r="G12" s="11" t="n"/>
      <c r="H12" s="12" t="n"/>
      <c r="I12" s="13">
        <f>IF(OR(E12="",E12=0),"",N(F12)/E12)</f>
        <v/>
      </c>
      <c r="J12" s="13">
        <f>IF(OR(E12="",E12=0),"",N(G12)/E12)</f>
        <v/>
      </c>
      <c r="K12" s="14" t="n"/>
      <c r="L12" s="15">
        <f>IF(OR(F12="",K12=""),"",F12*K12)</f>
        <v/>
      </c>
      <c r="M12" s="12" t="n"/>
      <c r="N12" s="11" t="n"/>
    </row>
    <row r="13">
      <c r="A13" s="11" t="n"/>
      <c r="B13" s="11" t="n"/>
      <c r="C13" s="12" t="n"/>
      <c r="D13" s="12" t="n"/>
      <c r="E13" s="11" t="n"/>
      <c r="F13" s="11" t="n"/>
      <c r="G13" s="11" t="n"/>
      <c r="H13" s="12" t="n"/>
      <c r="I13" s="13">
        <f>IF(OR(E13="",E13=0),"",N(F13)/E13)</f>
        <v/>
      </c>
      <c r="J13" s="13">
        <f>IF(OR(E13="",E13=0),"",N(G13)/E13)</f>
        <v/>
      </c>
      <c r="K13" s="14" t="n"/>
      <c r="L13" s="15">
        <f>IF(OR(F13="",K13=""),"",F13*K13)</f>
        <v/>
      </c>
      <c r="M13" s="12" t="n"/>
      <c r="N13" s="11" t="n"/>
    </row>
    <row r="14">
      <c r="A14" s="11" t="n"/>
      <c r="B14" s="11" t="n"/>
      <c r="C14" s="12" t="n"/>
      <c r="D14" s="12" t="n"/>
      <c r="E14" s="11" t="n"/>
      <c r="F14" s="11" t="n"/>
      <c r="G14" s="11" t="n"/>
      <c r="H14" s="12" t="n"/>
      <c r="I14" s="13">
        <f>IF(OR(E14="",E14=0),"",N(F14)/E14)</f>
        <v/>
      </c>
      <c r="J14" s="13">
        <f>IF(OR(E14="",E14=0),"",N(G14)/E14)</f>
        <v/>
      </c>
      <c r="K14" s="14" t="n"/>
      <c r="L14" s="15">
        <f>IF(OR(F14="",K14=""),"",F14*K14)</f>
        <v/>
      </c>
      <c r="M14" s="12" t="n"/>
      <c r="N14" s="11" t="n"/>
    </row>
    <row r="15">
      <c r="A15" s="11" t="n"/>
      <c r="B15" s="11" t="n"/>
      <c r="C15" s="12" t="n"/>
      <c r="D15" s="12" t="n"/>
      <c r="E15" s="11" t="n"/>
      <c r="F15" s="11" t="n"/>
      <c r="G15" s="11" t="n"/>
      <c r="H15" s="12" t="n"/>
      <c r="I15" s="13">
        <f>IF(OR(E15="",E15=0),"",N(F15)/E15)</f>
        <v/>
      </c>
      <c r="J15" s="13">
        <f>IF(OR(E15="",E15=0),"",N(G15)/E15)</f>
        <v/>
      </c>
      <c r="K15" s="14" t="n"/>
      <c r="L15" s="15">
        <f>IF(OR(F15="",K15=""),"",F15*K15)</f>
        <v/>
      </c>
      <c r="M15" s="12" t="n"/>
      <c r="N15" s="11" t="n"/>
    </row>
    <row r="16">
      <c r="A16" s="11" t="n"/>
      <c r="B16" s="11" t="n"/>
      <c r="C16" s="12" t="n"/>
      <c r="D16" s="12" t="n"/>
      <c r="E16" s="11" t="n"/>
      <c r="F16" s="11" t="n"/>
      <c r="G16" s="11" t="n"/>
      <c r="H16" s="12" t="n"/>
      <c r="I16" s="13">
        <f>IF(OR(E16="",E16=0),"",N(F16)/E16)</f>
        <v/>
      </c>
      <c r="J16" s="13">
        <f>IF(OR(E16="",E16=0),"",N(G16)/E16)</f>
        <v/>
      </c>
      <c r="K16" s="14" t="n"/>
      <c r="L16" s="15">
        <f>IF(OR(F16="",K16=""),"",F16*K16)</f>
        <v/>
      </c>
      <c r="M16" s="12" t="n"/>
      <c r="N16" s="11" t="n"/>
    </row>
    <row r="17">
      <c r="A17" s="11" t="n"/>
      <c r="B17" s="11" t="n"/>
      <c r="C17" s="12" t="n"/>
      <c r="D17" s="12" t="n"/>
      <c r="E17" s="11" t="n"/>
      <c r="F17" s="11" t="n"/>
      <c r="G17" s="11" t="n"/>
      <c r="H17" s="12" t="n"/>
      <c r="I17" s="13">
        <f>IF(OR(E17="",E17=0),"",N(F17)/E17)</f>
        <v/>
      </c>
      <c r="J17" s="13">
        <f>IF(OR(E17="",E17=0),"",N(G17)/E17)</f>
        <v/>
      </c>
      <c r="K17" s="14" t="n"/>
      <c r="L17" s="15">
        <f>IF(OR(F17="",K17=""),"",F17*K17)</f>
        <v/>
      </c>
      <c r="M17" s="12" t="n"/>
      <c r="N17" s="11" t="n"/>
    </row>
    <row r="18">
      <c r="A18" s="11" t="n"/>
      <c r="B18" s="11" t="n"/>
      <c r="C18" s="12" t="n"/>
      <c r="D18" s="12" t="n"/>
      <c r="E18" s="11" t="n"/>
      <c r="F18" s="11" t="n"/>
      <c r="G18" s="11" t="n"/>
      <c r="H18" s="12" t="n"/>
      <c r="I18" s="13">
        <f>IF(OR(E18="",E18=0),"",N(F18)/E18)</f>
        <v/>
      </c>
      <c r="J18" s="13">
        <f>IF(OR(E18="",E18=0),"",N(G18)/E18)</f>
        <v/>
      </c>
      <c r="K18" s="14" t="n"/>
      <c r="L18" s="15">
        <f>IF(OR(F18="",K18=""),"",F18*K18)</f>
        <v/>
      </c>
      <c r="M18" s="12" t="n"/>
      <c r="N18" s="11" t="n"/>
    </row>
    <row r="19">
      <c r="A19" s="11" t="n"/>
      <c r="B19" s="11" t="n"/>
      <c r="C19" s="12" t="n"/>
      <c r="D19" s="12" t="n"/>
      <c r="E19" s="11" t="n"/>
      <c r="F19" s="11" t="n"/>
      <c r="G19" s="11" t="n"/>
      <c r="H19" s="12" t="n"/>
      <c r="I19" s="13">
        <f>IF(OR(E19="",E19=0),"",N(F19)/E19)</f>
        <v/>
      </c>
      <c r="J19" s="13">
        <f>IF(OR(E19="",E19=0),"",N(G19)/E19)</f>
        <v/>
      </c>
      <c r="K19" s="14" t="n"/>
      <c r="L19" s="15">
        <f>IF(OR(F19="",K19=""),"",F19*K19)</f>
        <v/>
      </c>
      <c r="M19" s="12" t="n"/>
      <c r="N19" s="11" t="n"/>
    </row>
    <row r="20">
      <c r="A20" s="11" t="n"/>
      <c r="B20" s="11" t="n"/>
      <c r="C20" s="12" t="n"/>
      <c r="D20" s="12" t="n"/>
      <c r="E20" s="11" t="n"/>
      <c r="F20" s="11" t="n"/>
      <c r="G20" s="11" t="n"/>
      <c r="H20" s="12" t="n"/>
      <c r="I20" s="13">
        <f>IF(OR(E20="",E20=0),"",N(F20)/E20)</f>
        <v/>
      </c>
      <c r="J20" s="13">
        <f>IF(OR(E20="",E20=0),"",N(G20)/E20)</f>
        <v/>
      </c>
      <c r="K20" s="14" t="n"/>
      <c r="L20" s="15">
        <f>IF(OR(F20="",K20=""),"",F20*K20)</f>
        <v/>
      </c>
      <c r="M20" s="12" t="n"/>
      <c r="N20" s="11" t="n"/>
    </row>
    <row r="21">
      <c r="A21" s="11" t="n"/>
      <c r="B21" s="11" t="n"/>
      <c r="C21" s="12" t="n"/>
      <c r="D21" s="12" t="n"/>
      <c r="E21" s="11" t="n"/>
      <c r="F21" s="11" t="n"/>
      <c r="G21" s="11" t="n"/>
      <c r="H21" s="12" t="n"/>
      <c r="I21" s="13">
        <f>IF(OR(E21="",E21=0),"",N(F21)/E21)</f>
        <v/>
      </c>
      <c r="J21" s="13">
        <f>IF(OR(E21="",E21=0),"",N(G21)/E21)</f>
        <v/>
      </c>
      <c r="K21" s="14" t="n"/>
      <c r="L21" s="15">
        <f>IF(OR(F21="",K21=""),"",F21*K21)</f>
        <v/>
      </c>
      <c r="M21" s="12" t="n"/>
      <c r="N21" s="11" t="n"/>
    </row>
    <row r="22">
      <c r="A22" s="11" t="n"/>
      <c r="B22" s="11" t="n"/>
      <c r="C22" s="12" t="n"/>
      <c r="D22" s="12" t="n"/>
      <c r="E22" s="11" t="n"/>
      <c r="F22" s="11" t="n"/>
      <c r="G22" s="11" t="n"/>
      <c r="H22" s="12" t="n"/>
      <c r="I22" s="13">
        <f>IF(OR(E22="",E22=0),"",N(F22)/E22)</f>
        <v/>
      </c>
      <c r="J22" s="13">
        <f>IF(OR(E22="",E22=0),"",N(G22)/E22)</f>
        <v/>
      </c>
      <c r="K22" s="14" t="n"/>
      <c r="L22" s="15">
        <f>IF(OR(F22="",K22=""),"",F22*K22)</f>
        <v/>
      </c>
      <c r="M22" s="12" t="n"/>
      <c r="N22" s="11" t="n"/>
    </row>
    <row r="23">
      <c r="A23" s="11" t="n"/>
      <c r="B23" s="11" t="n"/>
      <c r="C23" s="12" t="n"/>
      <c r="D23" s="12" t="n"/>
      <c r="E23" s="11" t="n"/>
      <c r="F23" s="11" t="n"/>
      <c r="G23" s="11" t="n"/>
      <c r="H23" s="12" t="n"/>
      <c r="I23" s="13">
        <f>IF(OR(E23="",E23=0),"",N(F23)/E23)</f>
        <v/>
      </c>
      <c r="J23" s="13">
        <f>IF(OR(E23="",E23=0),"",N(G23)/E23)</f>
        <v/>
      </c>
      <c r="K23" s="14" t="n"/>
      <c r="L23" s="15">
        <f>IF(OR(F23="",K23=""),"",F23*K23)</f>
        <v/>
      </c>
      <c r="M23" s="12" t="n"/>
      <c r="N23" s="11" t="n"/>
    </row>
    <row r="24">
      <c r="A24" s="11" t="n"/>
      <c r="B24" s="11" t="n"/>
      <c r="C24" s="12" t="n"/>
      <c r="D24" s="12" t="n"/>
      <c r="E24" s="11" t="n"/>
      <c r="F24" s="11" t="n"/>
      <c r="G24" s="11" t="n"/>
      <c r="H24" s="12" t="n"/>
      <c r="I24" s="13">
        <f>IF(OR(E24="",E24=0),"",N(F24)/E24)</f>
        <v/>
      </c>
      <c r="J24" s="13">
        <f>IF(OR(E24="",E24=0),"",N(G24)/E24)</f>
        <v/>
      </c>
      <c r="K24" s="14" t="n"/>
      <c r="L24" s="15">
        <f>IF(OR(F24="",K24=""),"",F24*K24)</f>
        <v/>
      </c>
      <c r="M24" s="12" t="n"/>
      <c r="N24" s="11" t="n"/>
    </row>
    <row r="25">
      <c r="A25" s="11" t="n"/>
      <c r="B25" s="11" t="n"/>
      <c r="C25" s="12" t="n"/>
      <c r="D25" s="12" t="n"/>
      <c r="E25" s="11" t="n"/>
      <c r="F25" s="11" t="n"/>
      <c r="G25" s="11" t="n"/>
      <c r="H25" s="12" t="n"/>
      <c r="I25" s="13">
        <f>IF(OR(E25="",E25=0),"",N(F25)/E25)</f>
        <v/>
      </c>
      <c r="J25" s="13">
        <f>IF(OR(E25="",E25=0),"",N(G25)/E25)</f>
        <v/>
      </c>
      <c r="K25" s="14" t="n"/>
      <c r="L25" s="15">
        <f>IF(OR(F25="",K25=""),"",F25*K25)</f>
        <v/>
      </c>
      <c r="M25" s="12" t="n"/>
      <c r="N25" s="11" t="n"/>
    </row>
    <row r="26">
      <c r="A26" s="11" t="n"/>
      <c r="B26" s="11" t="n"/>
      <c r="C26" s="12" t="n"/>
      <c r="D26" s="12" t="n"/>
      <c r="E26" s="11" t="n"/>
      <c r="F26" s="11" t="n"/>
      <c r="G26" s="11" t="n"/>
      <c r="H26" s="12" t="n"/>
      <c r="I26" s="13">
        <f>IF(OR(E26="",E26=0),"",N(F26)/E26)</f>
        <v/>
      </c>
      <c r="J26" s="13">
        <f>IF(OR(E26="",E26=0),"",N(G26)/E26)</f>
        <v/>
      </c>
      <c r="K26" s="14" t="n"/>
      <c r="L26" s="15">
        <f>IF(OR(F26="",K26=""),"",F26*K26)</f>
        <v/>
      </c>
      <c r="M26" s="12" t="n"/>
      <c r="N26" s="11" t="n"/>
    </row>
    <row r="27">
      <c r="A27" s="11" t="n"/>
      <c r="B27" s="11" t="n"/>
      <c r="C27" s="12" t="n"/>
      <c r="D27" s="12" t="n"/>
      <c r="E27" s="11" t="n"/>
      <c r="F27" s="11" t="n"/>
      <c r="G27" s="11" t="n"/>
      <c r="H27" s="12" t="n"/>
      <c r="I27" s="13">
        <f>IF(OR(E27="",E27=0),"",N(F27)/E27)</f>
        <v/>
      </c>
      <c r="J27" s="13">
        <f>IF(OR(E27="",E27=0),"",N(G27)/E27)</f>
        <v/>
      </c>
      <c r="K27" s="14" t="n"/>
      <c r="L27" s="15">
        <f>IF(OR(F27="",K27=""),"",F27*K27)</f>
        <v/>
      </c>
      <c r="M27" s="12" t="n"/>
      <c r="N27" s="11" t="n"/>
    </row>
    <row r="28">
      <c r="A28" s="11" t="n"/>
      <c r="B28" s="11" t="n"/>
      <c r="C28" s="12" t="n"/>
      <c r="D28" s="12" t="n"/>
      <c r="E28" s="11" t="n"/>
      <c r="F28" s="11" t="n"/>
      <c r="G28" s="11" t="n"/>
      <c r="H28" s="12" t="n"/>
      <c r="I28" s="13">
        <f>IF(OR(E28="",E28=0),"",N(F28)/E28)</f>
        <v/>
      </c>
      <c r="J28" s="13">
        <f>IF(OR(E28="",E28=0),"",N(G28)/E28)</f>
        <v/>
      </c>
      <c r="K28" s="14" t="n"/>
      <c r="L28" s="15">
        <f>IF(OR(F28="",K28=""),"",F28*K28)</f>
        <v/>
      </c>
      <c r="M28" s="12" t="n"/>
      <c r="N28" s="11" t="n"/>
    </row>
    <row r="29">
      <c r="A29" s="11" t="n"/>
      <c r="B29" s="11" t="n"/>
      <c r="C29" s="12" t="n"/>
      <c r="D29" s="12" t="n"/>
      <c r="E29" s="11" t="n"/>
      <c r="F29" s="11" t="n"/>
      <c r="G29" s="11" t="n"/>
      <c r="H29" s="12" t="n"/>
      <c r="I29" s="13">
        <f>IF(OR(E29="",E29=0),"",N(F29)/E29)</f>
        <v/>
      </c>
      <c r="J29" s="13">
        <f>IF(OR(E29="",E29=0),"",N(G29)/E29)</f>
        <v/>
      </c>
      <c r="K29" s="14" t="n"/>
      <c r="L29" s="15">
        <f>IF(OR(F29="",K29=""),"",F29*K29)</f>
        <v/>
      </c>
      <c r="M29" s="12" t="n"/>
      <c r="N29" s="11" t="n"/>
    </row>
    <row r="30">
      <c r="A30" s="11" t="n"/>
      <c r="B30" s="11" t="n"/>
      <c r="C30" s="12" t="n"/>
      <c r="D30" s="12" t="n"/>
      <c r="E30" s="11" t="n"/>
      <c r="F30" s="11" t="n"/>
      <c r="G30" s="11" t="n"/>
      <c r="H30" s="12" t="n"/>
      <c r="I30" s="13">
        <f>IF(OR(E30="",E30=0),"",N(F30)/E30)</f>
        <v/>
      </c>
      <c r="J30" s="13">
        <f>IF(OR(E30="",E30=0),"",N(G30)/E30)</f>
        <v/>
      </c>
      <c r="K30" s="14" t="n"/>
      <c r="L30" s="15">
        <f>IF(OR(F30="",K30=""),"",F30*K30)</f>
        <v/>
      </c>
      <c r="M30" s="12" t="n"/>
      <c r="N30" s="11" t="n"/>
    </row>
    <row r="31">
      <c r="A31" s="11" t="n"/>
      <c r="B31" s="11" t="n"/>
      <c r="C31" s="12" t="n"/>
      <c r="D31" s="12" t="n"/>
      <c r="E31" s="11" t="n"/>
      <c r="F31" s="11" t="n"/>
      <c r="G31" s="11" t="n"/>
      <c r="H31" s="12" t="n"/>
      <c r="I31" s="13">
        <f>IF(OR(E31="",E31=0),"",N(F31)/E31)</f>
        <v/>
      </c>
      <c r="J31" s="13">
        <f>IF(OR(E31="",E31=0),"",N(G31)/E31)</f>
        <v/>
      </c>
      <c r="K31" s="14" t="n"/>
      <c r="L31" s="15">
        <f>IF(OR(F31="",K31=""),"",F31*K31)</f>
        <v/>
      </c>
      <c r="M31" s="12" t="n"/>
      <c r="N31" s="11" t="n"/>
    </row>
    <row r="32">
      <c r="A32" s="11" t="n"/>
      <c r="B32" s="11" t="n"/>
      <c r="C32" s="12" t="n"/>
      <c r="D32" s="12" t="n"/>
      <c r="E32" s="11" t="n"/>
      <c r="F32" s="11" t="n"/>
      <c r="G32" s="11" t="n"/>
      <c r="H32" s="12" t="n"/>
      <c r="I32" s="13">
        <f>IF(OR(E32="",E32=0),"",N(F32)/E32)</f>
        <v/>
      </c>
      <c r="J32" s="13">
        <f>IF(OR(E32="",E32=0),"",N(G32)/E32)</f>
        <v/>
      </c>
      <c r="K32" s="14" t="n"/>
      <c r="L32" s="15">
        <f>IF(OR(F32="",K32=""),"",F32*K32)</f>
        <v/>
      </c>
      <c r="M32" s="12" t="n"/>
      <c r="N32" s="11" t="n"/>
    </row>
    <row r="33">
      <c r="A33" s="11" t="n"/>
      <c r="B33" s="11" t="n"/>
      <c r="C33" s="12" t="n"/>
      <c r="D33" s="12" t="n"/>
      <c r="E33" s="11" t="n"/>
      <c r="F33" s="11" t="n"/>
      <c r="G33" s="11" t="n"/>
      <c r="H33" s="12" t="n"/>
      <c r="I33" s="13">
        <f>IF(OR(E33="",E33=0),"",N(F33)/E33)</f>
        <v/>
      </c>
      <c r="J33" s="13">
        <f>IF(OR(E33="",E33=0),"",N(G33)/E33)</f>
        <v/>
      </c>
      <c r="K33" s="14" t="n"/>
      <c r="L33" s="15">
        <f>IF(OR(F33="",K33=""),"",F33*K33)</f>
        <v/>
      </c>
      <c r="M33" s="12" t="n"/>
      <c r="N33" s="11" t="n"/>
    </row>
    <row r="34">
      <c r="A34" s="11" t="n"/>
      <c r="B34" s="11" t="n"/>
      <c r="C34" s="12" t="n"/>
      <c r="D34" s="12" t="n"/>
      <c r="E34" s="11" t="n"/>
      <c r="F34" s="11" t="n"/>
      <c r="G34" s="11" t="n"/>
      <c r="H34" s="12" t="n"/>
      <c r="I34" s="13">
        <f>IF(OR(E34="",E34=0),"",N(F34)/E34)</f>
        <v/>
      </c>
      <c r="J34" s="13">
        <f>IF(OR(E34="",E34=0),"",N(G34)/E34)</f>
        <v/>
      </c>
      <c r="K34" s="14" t="n"/>
      <c r="L34" s="15">
        <f>IF(OR(F34="",K34=""),"",F34*K34)</f>
        <v/>
      </c>
      <c r="M34" s="12" t="n"/>
      <c r="N34" s="11" t="n"/>
    </row>
    <row r="35">
      <c r="A35" s="11" t="n"/>
      <c r="B35" s="11" t="n"/>
      <c r="C35" s="12" t="n"/>
      <c r="D35" s="12" t="n"/>
      <c r="E35" s="11" t="n"/>
      <c r="F35" s="11" t="n"/>
      <c r="G35" s="11" t="n"/>
      <c r="H35" s="12" t="n"/>
      <c r="I35" s="13">
        <f>IF(OR(E35="",E35=0),"",N(F35)/E35)</f>
        <v/>
      </c>
      <c r="J35" s="13">
        <f>IF(OR(E35="",E35=0),"",N(G35)/E35)</f>
        <v/>
      </c>
      <c r="K35" s="14" t="n"/>
      <c r="L35" s="15">
        <f>IF(OR(F35="",K35=""),"",F35*K35)</f>
        <v/>
      </c>
      <c r="M35" s="12" t="n"/>
      <c r="N35" s="11" t="n"/>
    </row>
    <row r="36">
      <c r="A36" s="11" t="n"/>
      <c r="B36" s="11" t="n"/>
      <c r="C36" s="12" t="n"/>
      <c r="D36" s="12" t="n"/>
      <c r="E36" s="11" t="n"/>
      <c r="F36" s="11" t="n"/>
      <c r="G36" s="11" t="n"/>
      <c r="H36" s="12" t="n"/>
      <c r="I36" s="13">
        <f>IF(OR(E36="",E36=0),"",N(F36)/E36)</f>
        <v/>
      </c>
      <c r="J36" s="13">
        <f>IF(OR(E36="",E36=0),"",N(G36)/E36)</f>
        <v/>
      </c>
      <c r="K36" s="14" t="n"/>
      <c r="L36" s="15">
        <f>IF(OR(F36="",K36=""),"",F36*K36)</f>
        <v/>
      </c>
      <c r="M36" s="12" t="n"/>
      <c r="N36" s="11" t="n"/>
    </row>
    <row r="37">
      <c r="A37" s="16" t="inlineStr">
        <is>
          <t>DAY TOTAL</t>
        </is>
      </c>
      <c r="B37" s="17" t="n"/>
      <c r="C37" s="17" t="n"/>
      <c r="D37" s="17" t="n"/>
      <c r="E37" s="17">
        <f>SUM(E7:E36)</f>
        <v/>
      </c>
      <c r="F37" s="17">
        <f>SUM(F7:F36)</f>
        <v/>
      </c>
      <c r="G37" s="17">
        <f>SUM(G7:G36)</f>
        <v/>
      </c>
      <c r="H37" s="17" t="n"/>
      <c r="I37" s="18">
        <f>IF(E37=0,"",F37/E37)</f>
        <v/>
      </c>
      <c r="J37" s="18">
        <f>IF(E37=0,"",G37/E37)</f>
        <v/>
      </c>
      <c r="K37" s="17" t="n"/>
      <c r="L37" s="19">
        <f>SUM(L7:L36)</f>
        <v/>
      </c>
      <c r="M37" s="17" t="n"/>
      <c r="N37" s="17" t="n"/>
    </row>
    <row r="39">
      <c r="A39" s="20" t="inlineStr">
        <is>
          <t>SUMMARY</t>
        </is>
      </c>
      <c r="F39" s="20" t="inlineStr">
        <is>
          <t>BY REASON</t>
        </is>
      </c>
    </row>
    <row r="40">
      <c r="A40" s="6" t="inlineStr">
        <is>
          <t>Rejection PPM</t>
        </is>
      </c>
      <c r="D40" s="21">
        <f>IF(E37=0,"",ROUND(F37/E37*1000000,0))</f>
        <v/>
      </c>
      <c r="F40" s="22" t="inlineStr">
        <is>
          <t>Reason</t>
        </is>
      </c>
      <c r="G40" s="22" t="inlineStr">
        <is>
          <t>Rejected</t>
        </is>
      </c>
      <c r="H40" s="22" t="inlineStr">
        <is>
          <t>% of rejects</t>
        </is>
      </c>
      <c r="I40" s="22" t="inlineStr">
        <is>
          <t>Cost (₹)</t>
        </is>
      </c>
    </row>
    <row r="41">
      <c r="A41" s="6" t="inlineStr">
        <is>
          <t>Cost of rejection (₹)</t>
        </is>
      </c>
      <c r="D41" s="21">
        <f>L37</f>
        <v/>
      </c>
      <c r="F41" s="23">
        <f>Lists!A2</f>
        <v/>
      </c>
      <c r="G41" s="24">
        <f>SUMIF(H7:H36,F41,F7:F36)</f>
        <v/>
      </c>
      <c r="H41" s="25">
        <f>IF(F37=0,"",G41/F37)</f>
        <v/>
      </c>
      <c r="I41" s="26">
        <f>SUMIF(H7:H36,F41,L7:L36)</f>
        <v/>
      </c>
    </row>
    <row r="42">
      <c r="F42" s="23">
        <f>Lists!A3</f>
        <v/>
      </c>
      <c r="G42" s="24">
        <f>SUMIF(H7:H36,F42,F7:F36)</f>
        <v/>
      </c>
      <c r="H42" s="25">
        <f>IF(F37=0,"",G42/F37)</f>
        <v/>
      </c>
      <c r="I42" s="26">
        <f>SUMIF(H7:H36,F42,L7:L36)</f>
        <v/>
      </c>
    </row>
    <row r="43">
      <c r="F43" s="23">
        <f>Lists!A4</f>
        <v/>
      </c>
      <c r="G43" s="24">
        <f>SUMIF(H7:H36,F43,F7:F36)</f>
        <v/>
      </c>
      <c r="H43" s="25">
        <f>IF(F37=0,"",G43/F37)</f>
        <v/>
      </c>
      <c r="I43" s="26">
        <f>SUMIF(H7:H36,F43,L7:L36)</f>
        <v/>
      </c>
    </row>
    <row r="44">
      <c r="F44" s="23">
        <f>Lists!A5</f>
        <v/>
      </c>
      <c r="G44" s="24">
        <f>SUMIF(H7:H36,F44,F7:F36)</f>
        <v/>
      </c>
      <c r="H44" s="25">
        <f>IF(F37=0,"",G44/F37)</f>
        <v/>
      </c>
      <c r="I44" s="26">
        <f>SUMIF(H7:H36,F44,L7:L36)</f>
        <v/>
      </c>
    </row>
    <row r="45">
      <c r="F45" s="23">
        <f>Lists!A6</f>
        <v/>
      </c>
      <c r="G45" s="24">
        <f>SUMIF(H7:H36,F45,F7:F36)</f>
        <v/>
      </c>
      <c r="H45" s="25">
        <f>IF(F37=0,"",G45/F37)</f>
        <v/>
      </c>
      <c r="I45" s="26">
        <f>SUMIF(H7:H36,F45,L7:L36)</f>
        <v/>
      </c>
    </row>
    <row r="46">
      <c r="F46" s="23">
        <f>Lists!A7</f>
        <v/>
      </c>
      <c r="G46" s="24">
        <f>SUMIF(H7:H36,F46,F7:F36)</f>
        <v/>
      </c>
      <c r="H46" s="25">
        <f>IF(F37=0,"",G46/F37)</f>
        <v/>
      </c>
      <c r="I46" s="26">
        <f>SUMIF(H7:H36,F46,L7:L36)</f>
        <v/>
      </c>
    </row>
    <row r="47">
      <c r="F47" s="23">
        <f>Lists!A8</f>
        <v/>
      </c>
      <c r="G47" s="24">
        <f>SUMIF(H7:H36,F47,F7:F36)</f>
        <v/>
      </c>
      <c r="H47" s="25">
        <f>IF(F37=0,"",G47/F37)</f>
        <v/>
      </c>
      <c r="I47" s="26">
        <f>SUMIF(H7:H36,F47,L7:L36)</f>
        <v/>
      </c>
    </row>
    <row r="48">
      <c r="F48" s="23">
        <f>Lists!A9</f>
        <v/>
      </c>
      <c r="G48" s="24">
        <f>SUMIF(H7:H36,F48,F7:F36)</f>
        <v/>
      </c>
      <c r="H48" s="25">
        <f>IF(F37=0,"",G48/F37)</f>
        <v/>
      </c>
      <c r="I48" s="26">
        <f>SUMIF(H7:H36,F48,L7:L36)</f>
        <v/>
      </c>
    </row>
  </sheetData>
  <mergeCells count="9">
    <mergeCell ref="F2:G2"/>
    <mergeCell ref="A41:C41"/>
    <mergeCell ref="A4:N4"/>
    <mergeCell ref="I2:J2"/>
    <mergeCell ref="A1:F1"/>
    <mergeCell ref="A40:C40"/>
    <mergeCell ref="K1:N1"/>
    <mergeCell ref="L2:N2"/>
    <mergeCell ref="B2:D2"/>
  </mergeCells>
  <conditionalFormatting sqref="I7:I37">
    <cfRule type="expression" priority="1" dxfId="0">
      <formula>AND(ISNUMBER(I7),I7&gt;=0.02)</formula>
    </cfRule>
    <cfRule type="expression" priority="2" dxfId="1">
      <formula>AND(ISNUMBER(I7),I7&lt;0.005)</formula>
    </cfRule>
    <cfRule type="expression" priority="3" dxfId="2">
      <formula>AND(ISNUMBER(I7),I7&gt;=0.005,I7&lt;0.02)</formula>
    </cfRule>
  </conditionalFormatting>
  <dataValidations count="1">
    <dataValidation sqref="H7:H36" showDropDown="0" showInputMessage="0" showErrorMessage="0" allowBlank="1" type="list">
      <formula1>=Lists!$A$2:$A$9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showGridLines="0" zoomScale="9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" customWidth="1" min="2" max="2"/>
    <col width="16" customWidth="1" min="3" max="3"/>
    <col width="13" customWidth="1" min="4" max="4"/>
    <col width="9" customWidth="1" min="5" max="5"/>
    <col width="9" customWidth="1" min="6" max="6"/>
    <col width="8" customWidth="1" min="7" max="7"/>
    <col width="18" customWidth="1" min="8" max="8"/>
    <col width="9" customWidth="1" min="9" max="9"/>
    <col width="8" customWidth="1" min="10" max="10"/>
    <col width="9" customWidth="1" min="11" max="11"/>
    <col width="11" customWidth="1" min="12" max="12"/>
    <col width="40" customWidth="1" min="13" max="13"/>
    <col width="12" customWidth="1" min="14" max="14"/>
  </cols>
  <sheetData>
    <row r="1">
      <c r="A1" s="4" t="inlineStr">
        <is>
          <t>DAILY REJECTION REPORT</t>
        </is>
      </c>
      <c r="K1" s="5" t="inlineStr">
        <is>
          <t>Free template · opeeye.com/guides/rejection-report-format</t>
        </is>
      </c>
    </row>
    <row r="2">
      <c r="A2" s="6" t="inlineStr">
        <is>
          <t>Company</t>
        </is>
      </c>
      <c r="B2" s="7" t="inlineStr">
        <is>
          <t>Shree Precision Works</t>
        </is>
      </c>
      <c r="C2" s="8" t="n"/>
      <c r="D2" s="8" t="n"/>
      <c r="E2" s="6" t="inlineStr">
        <is>
          <t>Date</t>
        </is>
      </c>
      <c r="F2" s="7" t="inlineStr">
        <is>
          <t>15-Oct-2026</t>
        </is>
      </c>
      <c r="G2" s="8" t="n"/>
      <c r="H2" s="6" t="inlineStr">
        <is>
          <t>Prepared by</t>
        </is>
      </c>
      <c r="I2" s="7" t="inlineStr">
        <is>
          <t>QC — Neha</t>
        </is>
      </c>
      <c r="J2" s="8" t="n"/>
      <c r="K2" s="6" t="inlineStr">
        <is>
          <t>Approved by</t>
        </is>
      </c>
      <c r="L2" s="7" t="n"/>
      <c r="M2" s="8" t="n"/>
      <c r="N2" s="8" t="n"/>
    </row>
    <row r="4">
      <c r="A4" s="9" t="inlineStr">
        <is>
          <t>White cells: type. Grey cells: calculated. One row per machine, part and shift. Rejected = scrap; rework pieces are recovered.</t>
        </is>
      </c>
    </row>
    <row r="6" ht="32" customHeight="1">
      <c r="A6" s="10" t="inlineStr">
        <is>
          <t>Machine</t>
        </is>
      </c>
      <c r="B6" s="10" t="inlineStr">
        <is>
          <t>Shift</t>
        </is>
      </c>
      <c r="C6" s="10" t="inlineStr">
        <is>
          <t>Part</t>
        </is>
      </c>
      <c r="D6" s="10" t="inlineStr">
        <is>
          <t>Operation</t>
        </is>
      </c>
      <c r="E6" s="10" t="inlineStr">
        <is>
          <t>Produced
(pcs)</t>
        </is>
      </c>
      <c r="F6" s="10" t="inlineStr">
        <is>
          <t>Rejected
(scrap)</t>
        </is>
      </c>
      <c r="G6" s="10" t="inlineStr">
        <is>
          <t>Rework
(pcs)</t>
        </is>
      </c>
      <c r="H6" s="10" t="inlineStr">
        <is>
          <t>Reason</t>
        </is>
      </c>
      <c r="I6" s="10" t="inlineStr">
        <is>
          <t>Rejection
%</t>
        </is>
      </c>
      <c r="J6" s="10" t="inlineStr">
        <is>
          <t>Rework
%</t>
        </is>
      </c>
      <c r="K6" s="10" t="inlineStr">
        <is>
          <t>Cost / pc
(₹)</t>
        </is>
      </c>
      <c r="L6" s="10" t="inlineStr">
        <is>
          <t>Rejection
cost (₹)</t>
        </is>
      </c>
      <c r="M6" s="10" t="inlineStr">
        <is>
          <t>Action taken — root cause and fix</t>
        </is>
      </c>
      <c r="N6" s="10" t="inlineStr">
        <is>
          <t>Responsible</t>
        </is>
      </c>
    </row>
    <row r="7">
      <c r="A7" s="11" t="inlineStr">
        <is>
          <t>TC-01</t>
        </is>
      </c>
      <c r="B7" s="11" t="inlineStr">
        <is>
          <t>A</t>
        </is>
      </c>
      <c r="C7" s="12" t="inlineStr">
        <is>
          <t>Shaft pin Ø25</t>
        </is>
      </c>
      <c r="D7" s="12" t="inlineStr">
        <is>
          <t>Turning</t>
        </is>
      </c>
      <c r="E7" s="11" t="n">
        <v>980</v>
      </c>
      <c r="F7" s="11" t="n">
        <v>14</v>
      </c>
      <c r="G7" s="11" t="n">
        <v>3</v>
      </c>
      <c r="H7" s="12" t="inlineStr">
        <is>
          <t>Dimension</t>
        </is>
      </c>
      <c r="I7" s="13">
        <f>IF(OR(E7="",E7=0),"",N(F7)/E7)</f>
        <v/>
      </c>
      <c r="J7" s="13">
        <f>IF(OR(E7="",E7=0),"",N(G7)/E7)</f>
        <v/>
      </c>
      <c r="K7" s="14" t="n">
        <v>42</v>
      </c>
      <c r="L7" s="15">
        <f>IF(OR(F7="",K7=""),"",F7*K7)</f>
        <v/>
      </c>
      <c r="M7" s="12" t="inlineStr">
        <is>
          <t>OD oversize from insert wear — check offset every 50 pcs</t>
        </is>
      </c>
      <c r="N7" s="11" t="inlineStr">
        <is>
          <t>Setter</t>
        </is>
      </c>
    </row>
    <row r="8">
      <c r="A8" s="11" t="inlineStr">
        <is>
          <t>TC-02</t>
        </is>
      </c>
      <c r="B8" s="11" t="inlineStr">
        <is>
          <t>A</t>
        </is>
      </c>
      <c r="C8" s="12" t="inlineStr">
        <is>
          <t>Bush Ø40</t>
        </is>
      </c>
      <c r="D8" s="12" t="inlineStr">
        <is>
          <t>Turning</t>
        </is>
      </c>
      <c r="E8" s="11" t="n">
        <v>620</v>
      </c>
      <c r="F8" s="11" t="n">
        <v>5</v>
      </c>
      <c r="G8" s="11" t="n">
        <v>9</v>
      </c>
      <c r="H8" s="12" t="inlineStr">
        <is>
          <t>Burr</t>
        </is>
      </c>
      <c r="I8" s="13">
        <f>IF(OR(E8="",E8=0),"",N(F8)/E8)</f>
        <v/>
      </c>
      <c r="J8" s="13">
        <f>IF(OR(E8="",E8=0),"",N(G8)/E8)</f>
        <v/>
      </c>
      <c r="K8" s="14" t="n">
        <v>35</v>
      </c>
      <c r="L8" s="15">
        <f>IF(OR(F8="",K8=""),"",F8*K8)</f>
        <v/>
      </c>
      <c r="M8" s="12" t="inlineStr">
        <is>
          <t>Deburr pass added to the program</t>
        </is>
      </c>
      <c r="N8" s="11" t="inlineStr">
        <is>
          <t>Programmer</t>
        </is>
      </c>
    </row>
    <row r="9">
      <c r="A9" s="11" t="inlineStr">
        <is>
          <t>VMC-03</t>
        </is>
      </c>
      <c r="B9" s="11" t="inlineStr">
        <is>
          <t>A</t>
        </is>
      </c>
      <c r="C9" s="12" t="inlineStr">
        <is>
          <t>Flange Ø80</t>
        </is>
      </c>
      <c r="D9" s="12" t="inlineStr">
        <is>
          <t>Milling</t>
        </is>
      </c>
      <c r="E9" s="11" t="n">
        <v>210</v>
      </c>
      <c r="F9" s="11" t="n">
        <v>6</v>
      </c>
      <c r="G9" s="11" t="n">
        <v>0</v>
      </c>
      <c r="H9" s="12" t="inlineStr">
        <is>
          <t>Setup / first piece</t>
        </is>
      </c>
      <c r="I9" s="13">
        <f>IF(OR(E9="",E9=0),"",N(F9)/E9)</f>
        <v/>
      </c>
      <c r="J9" s="13">
        <f>IF(OR(E9="",E9=0),"",N(G9)/E9)</f>
        <v/>
      </c>
      <c r="K9" s="14" t="n">
        <v>180</v>
      </c>
      <c r="L9" s="15">
        <f>IF(OR(F9="",K9=""),"",F9*K9)</f>
        <v/>
      </c>
      <c r="M9" s="12" t="inlineStr">
        <is>
          <t>No batch before first-piece approval</t>
        </is>
      </c>
      <c r="N9" s="11" t="inlineStr">
        <is>
          <t>Supervisor</t>
        </is>
      </c>
    </row>
    <row r="10">
      <c r="A10" s="11" t="inlineStr">
        <is>
          <t>VMC-04</t>
        </is>
      </c>
      <c r="B10" s="11" t="inlineStr">
        <is>
          <t>A</t>
        </is>
      </c>
      <c r="C10" s="12" t="inlineStr">
        <is>
          <t>Valve body</t>
        </is>
      </c>
      <c r="D10" s="12" t="inlineStr">
        <is>
          <t>Drill &amp; tap</t>
        </is>
      </c>
      <c r="E10" s="11" t="n">
        <v>240</v>
      </c>
      <c r="F10" s="11" t="n">
        <v>4</v>
      </c>
      <c r="G10" s="11" t="n">
        <v>2</v>
      </c>
      <c r="H10" s="12" t="inlineStr">
        <is>
          <t>Thread not OK</t>
        </is>
      </c>
      <c r="I10" s="13">
        <f>IF(OR(E10="",E10=0),"",N(F10)/E10)</f>
        <v/>
      </c>
      <c r="J10" s="13">
        <f>IF(OR(E10="",E10=0),"",N(G10)/E10)</f>
        <v/>
      </c>
      <c r="K10" s="14" t="n">
        <v>260</v>
      </c>
      <c r="L10" s="15">
        <f>IF(OR(F10="",K10=""),"",F10*K10)</f>
        <v/>
      </c>
      <c r="M10" s="12" t="inlineStr">
        <is>
          <t>Change tap at 400 holes, not 600</t>
        </is>
      </c>
      <c r="N10" s="11" t="inlineStr">
        <is>
          <t>Setter</t>
        </is>
      </c>
    </row>
    <row r="11">
      <c r="A11" s="11" t="inlineStr">
        <is>
          <t>TC-01</t>
        </is>
      </c>
      <c r="B11" s="11" t="inlineStr">
        <is>
          <t>B</t>
        </is>
      </c>
      <c r="C11" s="12" t="inlineStr">
        <is>
          <t>Shaft pin Ø25</t>
        </is>
      </c>
      <c r="D11" s="12" t="inlineStr">
        <is>
          <t>Turning</t>
        </is>
      </c>
      <c r="E11" s="11" t="n">
        <v>1010</v>
      </c>
      <c r="F11" s="11" t="n">
        <v>3</v>
      </c>
      <c r="G11" s="11" t="n">
        <v>1</v>
      </c>
      <c r="H11" s="12" t="inlineStr">
        <is>
          <t>Tool mark / finish</t>
        </is>
      </c>
      <c r="I11" s="13">
        <f>IF(OR(E11="",E11=0),"",N(F11)/E11)</f>
        <v/>
      </c>
      <c r="J11" s="13">
        <f>IF(OR(E11="",E11=0),"",N(G11)/E11)</f>
        <v/>
      </c>
      <c r="K11" s="14" t="n">
        <v>42</v>
      </c>
      <c r="L11" s="15">
        <f>IF(OR(F11="",K11=""),"",F11*K11)</f>
        <v/>
      </c>
      <c r="M11" s="12" t="n"/>
      <c r="N11" s="11" t="n"/>
    </row>
    <row r="12">
      <c r="A12" s="11" t="inlineStr">
        <is>
          <t>GR-01</t>
        </is>
      </c>
      <c r="B12" s="11" t="inlineStr">
        <is>
          <t>A</t>
        </is>
      </c>
      <c r="C12" s="12" t="inlineStr">
        <is>
          <t>Pin Ø12</t>
        </is>
      </c>
      <c r="D12" s="12" t="inlineStr">
        <is>
          <t>Grinding</t>
        </is>
      </c>
      <c r="E12" s="11" t="n">
        <v>1500</v>
      </c>
      <c r="F12" s="11" t="n">
        <v>2</v>
      </c>
      <c r="G12" s="11" t="n">
        <v>0</v>
      </c>
      <c r="H12" s="12" t="inlineStr">
        <is>
          <t>Material defect</t>
        </is>
      </c>
      <c r="I12" s="13">
        <f>IF(OR(E12="",E12=0),"",N(F12)/E12)</f>
        <v/>
      </c>
      <c r="J12" s="13">
        <f>IF(OR(E12="",E12=0),"",N(G12)/E12)</f>
        <v/>
      </c>
      <c r="K12" s="14" t="n">
        <v>18</v>
      </c>
      <c r="L12" s="15">
        <f>IF(OR(F12="",K12=""),"",F12*K12)</f>
        <v/>
      </c>
      <c r="M12" s="12" t="inlineStr">
        <is>
          <t>Supplier informed, batch on hold</t>
        </is>
      </c>
      <c r="N12" s="11" t="inlineStr">
        <is>
          <t>QC</t>
        </is>
      </c>
    </row>
    <row r="13">
      <c r="A13" s="11" t="n"/>
      <c r="B13" s="11" t="n"/>
      <c r="C13" s="12" t="n"/>
      <c r="D13" s="12" t="n"/>
      <c r="E13" s="11" t="n"/>
      <c r="F13" s="11" t="n"/>
      <c r="G13" s="11" t="n"/>
      <c r="H13" s="12" t="n"/>
      <c r="I13" s="13">
        <f>IF(OR(E13="",E13=0),"",N(F13)/E13)</f>
        <v/>
      </c>
      <c r="J13" s="13">
        <f>IF(OR(E13="",E13=0),"",N(G13)/E13)</f>
        <v/>
      </c>
      <c r="K13" s="14" t="n"/>
      <c r="L13" s="15">
        <f>IF(OR(F13="",K13=""),"",F13*K13)</f>
        <v/>
      </c>
      <c r="M13" s="12" t="n"/>
      <c r="N13" s="11" t="n"/>
    </row>
    <row r="14">
      <c r="A14" s="11" t="n"/>
      <c r="B14" s="11" t="n"/>
      <c r="C14" s="12" t="n"/>
      <c r="D14" s="12" t="n"/>
      <c r="E14" s="11" t="n"/>
      <c r="F14" s="11" t="n"/>
      <c r="G14" s="11" t="n"/>
      <c r="H14" s="12" t="n"/>
      <c r="I14" s="13">
        <f>IF(OR(E14="",E14=0),"",N(F14)/E14)</f>
        <v/>
      </c>
      <c r="J14" s="13">
        <f>IF(OR(E14="",E14=0),"",N(G14)/E14)</f>
        <v/>
      </c>
      <c r="K14" s="14" t="n"/>
      <c r="L14" s="15">
        <f>IF(OR(F14="",K14=""),"",F14*K14)</f>
        <v/>
      </c>
      <c r="M14" s="12" t="n"/>
      <c r="N14" s="11" t="n"/>
    </row>
    <row r="15">
      <c r="A15" s="11" t="n"/>
      <c r="B15" s="11" t="n"/>
      <c r="C15" s="12" t="n"/>
      <c r="D15" s="12" t="n"/>
      <c r="E15" s="11" t="n"/>
      <c r="F15" s="11" t="n"/>
      <c r="G15" s="11" t="n"/>
      <c r="H15" s="12" t="n"/>
      <c r="I15" s="13">
        <f>IF(OR(E15="",E15=0),"",N(F15)/E15)</f>
        <v/>
      </c>
      <c r="J15" s="13">
        <f>IF(OR(E15="",E15=0),"",N(G15)/E15)</f>
        <v/>
      </c>
      <c r="K15" s="14" t="n"/>
      <c r="L15" s="15">
        <f>IF(OR(F15="",K15=""),"",F15*K15)</f>
        <v/>
      </c>
      <c r="M15" s="12" t="n"/>
      <c r="N15" s="11" t="n"/>
    </row>
    <row r="16">
      <c r="A16" s="11" t="n"/>
      <c r="B16" s="11" t="n"/>
      <c r="C16" s="12" t="n"/>
      <c r="D16" s="12" t="n"/>
      <c r="E16" s="11" t="n"/>
      <c r="F16" s="11" t="n"/>
      <c r="G16" s="11" t="n"/>
      <c r="H16" s="12" t="n"/>
      <c r="I16" s="13">
        <f>IF(OR(E16="",E16=0),"",N(F16)/E16)</f>
        <v/>
      </c>
      <c r="J16" s="13">
        <f>IF(OR(E16="",E16=0),"",N(G16)/E16)</f>
        <v/>
      </c>
      <c r="K16" s="14" t="n"/>
      <c r="L16" s="15">
        <f>IF(OR(F16="",K16=""),"",F16*K16)</f>
        <v/>
      </c>
      <c r="M16" s="12" t="n"/>
      <c r="N16" s="11" t="n"/>
    </row>
    <row r="17">
      <c r="A17" s="11" t="n"/>
      <c r="B17" s="11" t="n"/>
      <c r="C17" s="12" t="n"/>
      <c r="D17" s="12" t="n"/>
      <c r="E17" s="11" t="n"/>
      <c r="F17" s="11" t="n"/>
      <c r="G17" s="11" t="n"/>
      <c r="H17" s="12" t="n"/>
      <c r="I17" s="13">
        <f>IF(OR(E17="",E17=0),"",N(F17)/E17)</f>
        <v/>
      </c>
      <c r="J17" s="13">
        <f>IF(OR(E17="",E17=0),"",N(G17)/E17)</f>
        <v/>
      </c>
      <c r="K17" s="14" t="n"/>
      <c r="L17" s="15">
        <f>IF(OR(F17="",K17=""),"",F17*K17)</f>
        <v/>
      </c>
      <c r="M17" s="12" t="n"/>
      <c r="N17" s="11" t="n"/>
    </row>
    <row r="18">
      <c r="A18" s="11" t="n"/>
      <c r="B18" s="11" t="n"/>
      <c r="C18" s="12" t="n"/>
      <c r="D18" s="12" t="n"/>
      <c r="E18" s="11" t="n"/>
      <c r="F18" s="11" t="n"/>
      <c r="G18" s="11" t="n"/>
      <c r="H18" s="12" t="n"/>
      <c r="I18" s="13">
        <f>IF(OR(E18="",E18=0),"",N(F18)/E18)</f>
        <v/>
      </c>
      <c r="J18" s="13">
        <f>IF(OR(E18="",E18=0),"",N(G18)/E18)</f>
        <v/>
      </c>
      <c r="K18" s="14" t="n"/>
      <c r="L18" s="15">
        <f>IF(OR(F18="",K18=""),"",F18*K18)</f>
        <v/>
      </c>
      <c r="M18" s="12" t="n"/>
      <c r="N18" s="11" t="n"/>
    </row>
    <row r="19">
      <c r="A19" s="11" t="n"/>
      <c r="B19" s="11" t="n"/>
      <c r="C19" s="12" t="n"/>
      <c r="D19" s="12" t="n"/>
      <c r="E19" s="11" t="n"/>
      <c r="F19" s="11" t="n"/>
      <c r="G19" s="11" t="n"/>
      <c r="H19" s="12" t="n"/>
      <c r="I19" s="13">
        <f>IF(OR(E19="",E19=0),"",N(F19)/E19)</f>
        <v/>
      </c>
      <c r="J19" s="13">
        <f>IF(OR(E19="",E19=0),"",N(G19)/E19)</f>
        <v/>
      </c>
      <c r="K19" s="14" t="n"/>
      <c r="L19" s="15">
        <f>IF(OR(F19="",K19=""),"",F19*K19)</f>
        <v/>
      </c>
      <c r="M19" s="12" t="n"/>
      <c r="N19" s="11" t="n"/>
    </row>
    <row r="20">
      <c r="A20" s="11" t="n"/>
      <c r="B20" s="11" t="n"/>
      <c r="C20" s="12" t="n"/>
      <c r="D20" s="12" t="n"/>
      <c r="E20" s="11" t="n"/>
      <c r="F20" s="11" t="n"/>
      <c r="G20" s="11" t="n"/>
      <c r="H20" s="12" t="n"/>
      <c r="I20" s="13">
        <f>IF(OR(E20="",E20=0),"",N(F20)/E20)</f>
        <v/>
      </c>
      <c r="J20" s="13">
        <f>IF(OR(E20="",E20=0),"",N(G20)/E20)</f>
        <v/>
      </c>
      <c r="K20" s="14" t="n"/>
      <c r="L20" s="15">
        <f>IF(OR(F20="",K20=""),"",F20*K20)</f>
        <v/>
      </c>
      <c r="M20" s="12" t="n"/>
      <c r="N20" s="11" t="n"/>
    </row>
    <row r="21">
      <c r="A21" s="11" t="n"/>
      <c r="B21" s="11" t="n"/>
      <c r="C21" s="12" t="n"/>
      <c r="D21" s="12" t="n"/>
      <c r="E21" s="11" t="n"/>
      <c r="F21" s="11" t="n"/>
      <c r="G21" s="11" t="n"/>
      <c r="H21" s="12" t="n"/>
      <c r="I21" s="13">
        <f>IF(OR(E21="",E21=0),"",N(F21)/E21)</f>
        <v/>
      </c>
      <c r="J21" s="13">
        <f>IF(OR(E21="",E21=0),"",N(G21)/E21)</f>
        <v/>
      </c>
      <c r="K21" s="14" t="n"/>
      <c r="L21" s="15">
        <f>IF(OR(F21="",K21=""),"",F21*K21)</f>
        <v/>
      </c>
      <c r="M21" s="12" t="n"/>
      <c r="N21" s="11" t="n"/>
    </row>
    <row r="22">
      <c r="A22" s="11" t="n"/>
      <c r="B22" s="11" t="n"/>
      <c r="C22" s="12" t="n"/>
      <c r="D22" s="12" t="n"/>
      <c r="E22" s="11" t="n"/>
      <c r="F22" s="11" t="n"/>
      <c r="G22" s="11" t="n"/>
      <c r="H22" s="12" t="n"/>
      <c r="I22" s="13">
        <f>IF(OR(E22="",E22=0),"",N(F22)/E22)</f>
        <v/>
      </c>
      <c r="J22" s="13">
        <f>IF(OR(E22="",E22=0),"",N(G22)/E22)</f>
        <v/>
      </c>
      <c r="K22" s="14" t="n"/>
      <c r="L22" s="15">
        <f>IF(OR(F22="",K22=""),"",F22*K22)</f>
        <v/>
      </c>
      <c r="M22" s="12" t="n"/>
      <c r="N22" s="11" t="n"/>
    </row>
    <row r="23">
      <c r="A23" s="11" t="n"/>
      <c r="B23" s="11" t="n"/>
      <c r="C23" s="12" t="n"/>
      <c r="D23" s="12" t="n"/>
      <c r="E23" s="11" t="n"/>
      <c r="F23" s="11" t="n"/>
      <c r="G23" s="11" t="n"/>
      <c r="H23" s="12" t="n"/>
      <c r="I23" s="13">
        <f>IF(OR(E23="",E23=0),"",N(F23)/E23)</f>
        <v/>
      </c>
      <c r="J23" s="13">
        <f>IF(OR(E23="",E23=0),"",N(G23)/E23)</f>
        <v/>
      </c>
      <c r="K23" s="14" t="n"/>
      <c r="L23" s="15">
        <f>IF(OR(F23="",K23=""),"",F23*K23)</f>
        <v/>
      </c>
      <c r="M23" s="12" t="n"/>
      <c r="N23" s="11" t="n"/>
    </row>
    <row r="24">
      <c r="A24" s="11" t="n"/>
      <c r="B24" s="11" t="n"/>
      <c r="C24" s="12" t="n"/>
      <c r="D24" s="12" t="n"/>
      <c r="E24" s="11" t="n"/>
      <c r="F24" s="11" t="n"/>
      <c r="G24" s="11" t="n"/>
      <c r="H24" s="12" t="n"/>
      <c r="I24" s="13">
        <f>IF(OR(E24="",E24=0),"",N(F24)/E24)</f>
        <v/>
      </c>
      <c r="J24" s="13">
        <f>IF(OR(E24="",E24=0),"",N(G24)/E24)</f>
        <v/>
      </c>
      <c r="K24" s="14" t="n"/>
      <c r="L24" s="15">
        <f>IF(OR(F24="",K24=""),"",F24*K24)</f>
        <v/>
      </c>
      <c r="M24" s="12" t="n"/>
      <c r="N24" s="11" t="n"/>
    </row>
    <row r="25">
      <c r="A25" s="11" t="n"/>
      <c r="B25" s="11" t="n"/>
      <c r="C25" s="12" t="n"/>
      <c r="D25" s="12" t="n"/>
      <c r="E25" s="11" t="n"/>
      <c r="F25" s="11" t="n"/>
      <c r="G25" s="11" t="n"/>
      <c r="H25" s="12" t="n"/>
      <c r="I25" s="13">
        <f>IF(OR(E25="",E25=0),"",N(F25)/E25)</f>
        <v/>
      </c>
      <c r="J25" s="13">
        <f>IF(OR(E25="",E25=0),"",N(G25)/E25)</f>
        <v/>
      </c>
      <c r="K25" s="14" t="n"/>
      <c r="L25" s="15">
        <f>IF(OR(F25="",K25=""),"",F25*K25)</f>
        <v/>
      </c>
      <c r="M25" s="12" t="n"/>
      <c r="N25" s="11" t="n"/>
    </row>
    <row r="26">
      <c r="A26" s="11" t="n"/>
      <c r="B26" s="11" t="n"/>
      <c r="C26" s="12" t="n"/>
      <c r="D26" s="12" t="n"/>
      <c r="E26" s="11" t="n"/>
      <c r="F26" s="11" t="n"/>
      <c r="G26" s="11" t="n"/>
      <c r="H26" s="12" t="n"/>
      <c r="I26" s="13">
        <f>IF(OR(E26="",E26=0),"",N(F26)/E26)</f>
        <v/>
      </c>
      <c r="J26" s="13">
        <f>IF(OR(E26="",E26=0),"",N(G26)/E26)</f>
        <v/>
      </c>
      <c r="K26" s="14" t="n"/>
      <c r="L26" s="15">
        <f>IF(OR(F26="",K26=""),"",F26*K26)</f>
        <v/>
      </c>
      <c r="M26" s="12" t="n"/>
      <c r="N26" s="11" t="n"/>
    </row>
    <row r="27">
      <c r="A27" s="11" t="n"/>
      <c r="B27" s="11" t="n"/>
      <c r="C27" s="12" t="n"/>
      <c r="D27" s="12" t="n"/>
      <c r="E27" s="11" t="n"/>
      <c r="F27" s="11" t="n"/>
      <c r="G27" s="11" t="n"/>
      <c r="H27" s="12" t="n"/>
      <c r="I27" s="13">
        <f>IF(OR(E27="",E27=0),"",N(F27)/E27)</f>
        <v/>
      </c>
      <c r="J27" s="13">
        <f>IF(OR(E27="",E27=0),"",N(G27)/E27)</f>
        <v/>
      </c>
      <c r="K27" s="14" t="n"/>
      <c r="L27" s="15">
        <f>IF(OR(F27="",K27=""),"",F27*K27)</f>
        <v/>
      </c>
      <c r="M27" s="12" t="n"/>
      <c r="N27" s="11" t="n"/>
    </row>
    <row r="28">
      <c r="A28" s="11" t="n"/>
      <c r="B28" s="11" t="n"/>
      <c r="C28" s="12" t="n"/>
      <c r="D28" s="12" t="n"/>
      <c r="E28" s="11" t="n"/>
      <c r="F28" s="11" t="n"/>
      <c r="G28" s="11" t="n"/>
      <c r="H28" s="12" t="n"/>
      <c r="I28" s="13">
        <f>IF(OR(E28="",E28=0),"",N(F28)/E28)</f>
        <v/>
      </c>
      <c r="J28" s="13">
        <f>IF(OR(E28="",E28=0),"",N(G28)/E28)</f>
        <v/>
      </c>
      <c r="K28" s="14" t="n"/>
      <c r="L28" s="15">
        <f>IF(OR(F28="",K28=""),"",F28*K28)</f>
        <v/>
      </c>
      <c r="M28" s="12" t="n"/>
      <c r="N28" s="11" t="n"/>
    </row>
    <row r="29">
      <c r="A29" s="11" t="n"/>
      <c r="B29" s="11" t="n"/>
      <c r="C29" s="12" t="n"/>
      <c r="D29" s="12" t="n"/>
      <c r="E29" s="11" t="n"/>
      <c r="F29" s="11" t="n"/>
      <c r="G29" s="11" t="n"/>
      <c r="H29" s="12" t="n"/>
      <c r="I29" s="13">
        <f>IF(OR(E29="",E29=0),"",N(F29)/E29)</f>
        <v/>
      </c>
      <c r="J29" s="13">
        <f>IF(OR(E29="",E29=0),"",N(G29)/E29)</f>
        <v/>
      </c>
      <c r="K29" s="14" t="n"/>
      <c r="L29" s="15">
        <f>IF(OR(F29="",K29=""),"",F29*K29)</f>
        <v/>
      </c>
      <c r="M29" s="12" t="n"/>
      <c r="N29" s="11" t="n"/>
    </row>
    <row r="30">
      <c r="A30" s="11" t="n"/>
      <c r="B30" s="11" t="n"/>
      <c r="C30" s="12" t="n"/>
      <c r="D30" s="12" t="n"/>
      <c r="E30" s="11" t="n"/>
      <c r="F30" s="11" t="n"/>
      <c r="G30" s="11" t="n"/>
      <c r="H30" s="12" t="n"/>
      <c r="I30" s="13">
        <f>IF(OR(E30="",E30=0),"",N(F30)/E30)</f>
        <v/>
      </c>
      <c r="J30" s="13">
        <f>IF(OR(E30="",E30=0),"",N(G30)/E30)</f>
        <v/>
      </c>
      <c r="K30" s="14" t="n"/>
      <c r="L30" s="15">
        <f>IF(OR(F30="",K30=""),"",F30*K30)</f>
        <v/>
      </c>
      <c r="M30" s="12" t="n"/>
      <c r="N30" s="11" t="n"/>
    </row>
    <row r="31">
      <c r="A31" s="11" t="n"/>
      <c r="B31" s="11" t="n"/>
      <c r="C31" s="12" t="n"/>
      <c r="D31" s="12" t="n"/>
      <c r="E31" s="11" t="n"/>
      <c r="F31" s="11" t="n"/>
      <c r="G31" s="11" t="n"/>
      <c r="H31" s="12" t="n"/>
      <c r="I31" s="13">
        <f>IF(OR(E31="",E31=0),"",N(F31)/E31)</f>
        <v/>
      </c>
      <c r="J31" s="13">
        <f>IF(OR(E31="",E31=0),"",N(G31)/E31)</f>
        <v/>
      </c>
      <c r="K31" s="14" t="n"/>
      <c r="L31" s="15">
        <f>IF(OR(F31="",K31=""),"",F31*K31)</f>
        <v/>
      </c>
      <c r="M31" s="12" t="n"/>
      <c r="N31" s="11" t="n"/>
    </row>
    <row r="32">
      <c r="A32" s="11" t="n"/>
      <c r="B32" s="11" t="n"/>
      <c r="C32" s="12" t="n"/>
      <c r="D32" s="12" t="n"/>
      <c r="E32" s="11" t="n"/>
      <c r="F32" s="11" t="n"/>
      <c r="G32" s="11" t="n"/>
      <c r="H32" s="12" t="n"/>
      <c r="I32" s="13">
        <f>IF(OR(E32="",E32=0),"",N(F32)/E32)</f>
        <v/>
      </c>
      <c r="J32" s="13">
        <f>IF(OR(E32="",E32=0),"",N(G32)/E32)</f>
        <v/>
      </c>
      <c r="K32" s="14" t="n"/>
      <c r="L32" s="15">
        <f>IF(OR(F32="",K32=""),"",F32*K32)</f>
        <v/>
      </c>
      <c r="M32" s="12" t="n"/>
      <c r="N32" s="11" t="n"/>
    </row>
    <row r="33">
      <c r="A33" s="11" t="n"/>
      <c r="B33" s="11" t="n"/>
      <c r="C33" s="12" t="n"/>
      <c r="D33" s="12" t="n"/>
      <c r="E33" s="11" t="n"/>
      <c r="F33" s="11" t="n"/>
      <c r="G33" s="11" t="n"/>
      <c r="H33" s="12" t="n"/>
      <c r="I33" s="13">
        <f>IF(OR(E33="",E33=0),"",N(F33)/E33)</f>
        <v/>
      </c>
      <c r="J33" s="13">
        <f>IF(OR(E33="",E33=0),"",N(G33)/E33)</f>
        <v/>
      </c>
      <c r="K33" s="14" t="n"/>
      <c r="L33" s="15">
        <f>IF(OR(F33="",K33=""),"",F33*K33)</f>
        <v/>
      </c>
      <c r="M33" s="12" t="n"/>
      <c r="N33" s="11" t="n"/>
    </row>
    <row r="34">
      <c r="A34" s="11" t="n"/>
      <c r="B34" s="11" t="n"/>
      <c r="C34" s="12" t="n"/>
      <c r="D34" s="12" t="n"/>
      <c r="E34" s="11" t="n"/>
      <c r="F34" s="11" t="n"/>
      <c r="G34" s="11" t="n"/>
      <c r="H34" s="12" t="n"/>
      <c r="I34" s="13">
        <f>IF(OR(E34="",E34=0),"",N(F34)/E34)</f>
        <v/>
      </c>
      <c r="J34" s="13">
        <f>IF(OR(E34="",E34=0),"",N(G34)/E34)</f>
        <v/>
      </c>
      <c r="K34" s="14" t="n"/>
      <c r="L34" s="15">
        <f>IF(OR(F34="",K34=""),"",F34*K34)</f>
        <v/>
      </c>
      <c r="M34" s="12" t="n"/>
      <c r="N34" s="11" t="n"/>
    </row>
    <row r="35">
      <c r="A35" s="11" t="n"/>
      <c r="B35" s="11" t="n"/>
      <c r="C35" s="12" t="n"/>
      <c r="D35" s="12" t="n"/>
      <c r="E35" s="11" t="n"/>
      <c r="F35" s="11" t="n"/>
      <c r="G35" s="11" t="n"/>
      <c r="H35" s="12" t="n"/>
      <c r="I35" s="13">
        <f>IF(OR(E35="",E35=0),"",N(F35)/E35)</f>
        <v/>
      </c>
      <c r="J35" s="13">
        <f>IF(OR(E35="",E35=0),"",N(G35)/E35)</f>
        <v/>
      </c>
      <c r="K35" s="14" t="n"/>
      <c r="L35" s="15">
        <f>IF(OR(F35="",K35=""),"",F35*K35)</f>
        <v/>
      </c>
      <c r="M35" s="12" t="n"/>
      <c r="N35" s="11" t="n"/>
    </row>
    <row r="36">
      <c r="A36" s="11" t="n"/>
      <c r="B36" s="11" t="n"/>
      <c r="C36" s="12" t="n"/>
      <c r="D36" s="12" t="n"/>
      <c r="E36" s="11" t="n"/>
      <c r="F36" s="11" t="n"/>
      <c r="G36" s="11" t="n"/>
      <c r="H36" s="12" t="n"/>
      <c r="I36" s="13">
        <f>IF(OR(E36="",E36=0),"",N(F36)/E36)</f>
        <v/>
      </c>
      <c r="J36" s="13">
        <f>IF(OR(E36="",E36=0),"",N(G36)/E36)</f>
        <v/>
      </c>
      <c r="K36" s="14" t="n"/>
      <c r="L36" s="15">
        <f>IF(OR(F36="",K36=""),"",F36*K36)</f>
        <v/>
      </c>
      <c r="M36" s="12" t="n"/>
      <c r="N36" s="11" t="n"/>
    </row>
    <row r="37">
      <c r="A37" s="16" t="inlineStr">
        <is>
          <t>DAY TOTAL</t>
        </is>
      </c>
      <c r="B37" s="17" t="n"/>
      <c r="C37" s="17" t="n"/>
      <c r="D37" s="17" t="n"/>
      <c r="E37" s="17">
        <f>SUM(E7:E36)</f>
        <v/>
      </c>
      <c r="F37" s="17">
        <f>SUM(F7:F36)</f>
        <v/>
      </c>
      <c r="G37" s="17">
        <f>SUM(G7:G36)</f>
        <v/>
      </c>
      <c r="H37" s="17" t="n"/>
      <c r="I37" s="18">
        <f>IF(E37=0,"",F37/E37)</f>
        <v/>
      </c>
      <c r="J37" s="18">
        <f>IF(E37=0,"",G37/E37)</f>
        <v/>
      </c>
      <c r="K37" s="17" t="n"/>
      <c r="L37" s="19">
        <f>SUM(L7:L36)</f>
        <v/>
      </c>
      <c r="M37" s="17" t="n"/>
      <c r="N37" s="17" t="n"/>
    </row>
    <row r="39">
      <c r="A39" s="20" t="inlineStr">
        <is>
          <t>SUMMARY</t>
        </is>
      </c>
      <c r="F39" s="20" t="inlineStr">
        <is>
          <t>BY REASON</t>
        </is>
      </c>
    </row>
    <row r="40">
      <c r="A40" s="6" t="inlineStr">
        <is>
          <t>Rejection PPM</t>
        </is>
      </c>
      <c r="D40" s="21">
        <f>IF(E37=0,"",ROUND(F37/E37*1000000,0))</f>
        <v/>
      </c>
      <c r="F40" s="22" t="inlineStr">
        <is>
          <t>Reason</t>
        </is>
      </c>
      <c r="G40" s="22" t="inlineStr">
        <is>
          <t>Rejected</t>
        </is>
      </c>
      <c r="H40" s="22" t="inlineStr">
        <is>
          <t>% of rejects</t>
        </is>
      </c>
      <c r="I40" s="22" t="inlineStr">
        <is>
          <t>Cost (₹)</t>
        </is>
      </c>
    </row>
    <row r="41">
      <c r="A41" s="6" t="inlineStr">
        <is>
          <t>Cost of rejection (₹)</t>
        </is>
      </c>
      <c r="D41" s="21">
        <f>L37</f>
        <v/>
      </c>
      <c r="F41" s="23">
        <f>Lists!A2</f>
        <v/>
      </c>
      <c r="G41" s="24">
        <f>SUMIF(H7:H36,F41,F7:F36)</f>
        <v/>
      </c>
      <c r="H41" s="25">
        <f>IF(F37=0,"",G41/F37)</f>
        <v/>
      </c>
      <c r="I41" s="26">
        <f>SUMIF(H7:H36,F41,L7:L36)</f>
        <v/>
      </c>
    </row>
    <row r="42">
      <c r="F42" s="23">
        <f>Lists!A3</f>
        <v/>
      </c>
      <c r="G42" s="24">
        <f>SUMIF(H7:H36,F42,F7:F36)</f>
        <v/>
      </c>
      <c r="H42" s="25">
        <f>IF(F37=0,"",G42/F37)</f>
        <v/>
      </c>
      <c r="I42" s="26">
        <f>SUMIF(H7:H36,F42,L7:L36)</f>
        <v/>
      </c>
    </row>
    <row r="43">
      <c r="F43" s="23">
        <f>Lists!A4</f>
        <v/>
      </c>
      <c r="G43" s="24">
        <f>SUMIF(H7:H36,F43,F7:F36)</f>
        <v/>
      </c>
      <c r="H43" s="25">
        <f>IF(F37=0,"",G43/F37)</f>
        <v/>
      </c>
      <c r="I43" s="26">
        <f>SUMIF(H7:H36,F43,L7:L36)</f>
        <v/>
      </c>
    </row>
    <row r="44">
      <c r="F44" s="23">
        <f>Lists!A5</f>
        <v/>
      </c>
      <c r="G44" s="24">
        <f>SUMIF(H7:H36,F44,F7:F36)</f>
        <v/>
      </c>
      <c r="H44" s="25">
        <f>IF(F37=0,"",G44/F37)</f>
        <v/>
      </c>
      <c r="I44" s="26">
        <f>SUMIF(H7:H36,F44,L7:L36)</f>
        <v/>
      </c>
    </row>
    <row r="45">
      <c r="F45" s="23">
        <f>Lists!A6</f>
        <v/>
      </c>
      <c r="G45" s="24">
        <f>SUMIF(H7:H36,F45,F7:F36)</f>
        <v/>
      </c>
      <c r="H45" s="25">
        <f>IF(F37=0,"",G45/F37)</f>
        <v/>
      </c>
      <c r="I45" s="26">
        <f>SUMIF(H7:H36,F45,L7:L36)</f>
        <v/>
      </c>
    </row>
    <row r="46">
      <c r="F46" s="23">
        <f>Lists!A7</f>
        <v/>
      </c>
      <c r="G46" s="24">
        <f>SUMIF(H7:H36,F46,F7:F36)</f>
        <v/>
      </c>
      <c r="H46" s="25">
        <f>IF(F37=0,"",G46/F37)</f>
        <v/>
      </c>
      <c r="I46" s="26">
        <f>SUMIF(H7:H36,F46,L7:L36)</f>
        <v/>
      </c>
    </row>
    <row r="47">
      <c r="F47" s="23">
        <f>Lists!A8</f>
        <v/>
      </c>
      <c r="G47" s="24">
        <f>SUMIF(H7:H36,F47,F7:F36)</f>
        <v/>
      </c>
      <c r="H47" s="25">
        <f>IF(F37=0,"",G47/F37)</f>
        <v/>
      </c>
      <c r="I47" s="26">
        <f>SUMIF(H7:H36,F47,L7:L36)</f>
        <v/>
      </c>
    </row>
    <row r="48">
      <c r="F48" s="23">
        <f>Lists!A9</f>
        <v/>
      </c>
      <c r="G48" s="24">
        <f>SUMIF(H7:H36,F48,F7:F36)</f>
        <v/>
      </c>
      <c r="H48" s="25">
        <f>IF(F37=0,"",G48/F37)</f>
        <v/>
      </c>
      <c r="I48" s="26">
        <f>SUMIF(H7:H36,F48,L7:L36)</f>
        <v/>
      </c>
    </row>
  </sheetData>
  <mergeCells count="9">
    <mergeCell ref="F2:G2"/>
    <mergeCell ref="A41:C41"/>
    <mergeCell ref="A4:N4"/>
    <mergeCell ref="I2:J2"/>
    <mergeCell ref="A1:F1"/>
    <mergeCell ref="A40:C40"/>
    <mergeCell ref="K1:N1"/>
    <mergeCell ref="L2:N2"/>
    <mergeCell ref="B2:D2"/>
  </mergeCells>
  <conditionalFormatting sqref="I7:I37">
    <cfRule type="expression" priority="1" dxfId="0">
      <formula>AND(ISNUMBER(I7),I7&gt;=0.02)</formula>
    </cfRule>
    <cfRule type="expression" priority="2" dxfId="1">
      <formula>AND(ISNUMBER(I7),I7&lt;0.005)</formula>
    </cfRule>
    <cfRule type="expression" priority="3" dxfId="2">
      <formula>AND(ISNUMBER(I7),I7&gt;=0.005,I7&lt;0.02)</formula>
    </cfRule>
  </conditionalFormatting>
  <dataValidations count="1">
    <dataValidation sqref="H7:H36" showDropDown="0" showInputMessage="0" showErrorMessage="0" allowBlank="1" type="list">
      <formula1>=Lists!$A$2:$A$9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zoomScale="9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0" customWidth="1" min="4" max="4"/>
    <col width="11" customWidth="1" min="5" max="5"/>
    <col width="10" customWidth="1" min="6" max="6"/>
    <col width="13" customWidth="1" min="7" max="7"/>
    <col width="22" customWidth="1" min="8" max="8"/>
    <col width="34" customWidth="1" min="9" max="9"/>
  </cols>
  <sheetData>
    <row r="1">
      <c r="A1" s="4" t="inlineStr">
        <is>
          <t>MONTHLY REJECTION SUMMARY</t>
        </is>
      </c>
      <c r="G1" s="5" t="inlineStr">
        <is>
          <t>Free template · opeeye.com/guides/rejection-report-format</t>
        </is>
      </c>
    </row>
    <row r="2">
      <c r="A2" s="6" t="inlineStr">
        <is>
          <t>Month</t>
        </is>
      </c>
      <c r="B2" s="7" t="n"/>
      <c r="C2" s="8" t="n"/>
    </row>
    <row r="3">
      <c r="A3" s="9" t="inlineStr">
        <is>
          <t>One row per day: copy the day's totals from the Daily sheet (or type them).</t>
        </is>
      </c>
    </row>
    <row r="5" ht="32" customHeight="1">
      <c r="A5" s="10" t="inlineStr">
        <is>
          <t>Date</t>
        </is>
      </c>
      <c r="B5" s="10" t="inlineStr">
        <is>
          <t>Produced</t>
        </is>
      </c>
      <c r="C5" s="10" t="inlineStr">
        <is>
          <t>Rejected</t>
        </is>
      </c>
      <c r="D5" s="10" t="inlineStr">
        <is>
          <t>Rework</t>
        </is>
      </c>
      <c r="E5" s="10" t="inlineStr">
        <is>
          <t>Rejection %</t>
        </is>
      </c>
      <c r="F5" s="10" t="inlineStr">
        <is>
          <t>PPM</t>
        </is>
      </c>
      <c r="G5" s="10" t="inlineStr">
        <is>
          <t>Cost of
rejection (₹)</t>
        </is>
      </c>
      <c r="H5" s="10" t="inlineStr">
        <is>
          <t>Top reason</t>
        </is>
      </c>
      <c r="I5" s="10" t="inlineStr">
        <is>
          <t>Remarks</t>
        </is>
      </c>
    </row>
    <row r="6">
      <c r="A6" s="27" t="n"/>
      <c r="B6" s="11" t="n"/>
      <c r="C6" s="11" t="n"/>
      <c r="D6" s="11" t="n"/>
      <c r="E6" s="13">
        <f>IF(OR(B6="",B6=0),"",N(C6)/B6)</f>
        <v/>
      </c>
      <c r="F6" s="15">
        <f>IF(OR(B6="",B6=0),"",ROUND(N(C6)/B6*1000000,0))</f>
        <v/>
      </c>
      <c r="G6" s="14" t="n"/>
      <c r="H6" s="12" t="n"/>
      <c r="I6" s="12" t="n"/>
    </row>
    <row r="7">
      <c r="A7" s="27" t="n"/>
      <c r="B7" s="11" t="n"/>
      <c r="C7" s="11" t="n"/>
      <c r="D7" s="11" t="n"/>
      <c r="E7" s="13">
        <f>IF(OR(B7="",B7=0),"",N(C7)/B7)</f>
        <v/>
      </c>
      <c r="F7" s="15">
        <f>IF(OR(B7="",B7=0),"",ROUND(N(C7)/B7*1000000,0))</f>
        <v/>
      </c>
      <c r="G7" s="14" t="n"/>
      <c r="H7" s="12" t="n"/>
      <c r="I7" s="12" t="n"/>
    </row>
    <row r="8">
      <c r="A8" s="27" t="n"/>
      <c r="B8" s="11" t="n"/>
      <c r="C8" s="11" t="n"/>
      <c r="D8" s="11" t="n"/>
      <c r="E8" s="13">
        <f>IF(OR(B8="",B8=0),"",N(C8)/B8)</f>
        <v/>
      </c>
      <c r="F8" s="15">
        <f>IF(OR(B8="",B8=0),"",ROUND(N(C8)/B8*1000000,0))</f>
        <v/>
      </c>
      <c r="G8" s="14" t="n"/>
      <c r="H8" s="12" t="n"/>
      <c r="I8" s="12" t="n"/>
    </row>
    <row r="9">
      <c r="A9" s="27" t="n"/>
      <c r="B9" s="11" t="n"/>
      <c r="C9" s="11" t="n"/>
      <c r="D9" s="11" t="n"/>
      <c r="E9" s="13">
        <f>IF(OR(B9="",B9=0),"",N(C9)/B9)</f>
        <v/>
      </c>
      <c r="F9" s="15">
        <f>IF(OR(B9="",B9=0),"",ROUND(N(C9)/B9*1000000,0))</f>
        <v/>
      </c>
      <c r="G9" s="14" t="n"/>
      <c r="H9" s="12" t="n"/>
      <c r="I9" s="12" t="n"/>
    </row>
    <row r="10">
      <c r="A10" s="27" t="n"/>
      <c r="B10" s="11" t="n"/>
      <c r="C10" s="11" t="n"/>
      <c r="D10" s="11" t="n"/>
      <c r="E10" s="13">
        <f>IF(OR(B10="",B10=0),"",N(C10)/B10)</f>
        <v/>
      </c>
      <c r="F10" s="15">
        <f>IF(OR(B10="",B10=0),"",ROUND(N(C10)/B10*1000000,0))</f>
        <v/>
      </c>
      <c r="G10" s="14" t="n"/>
      <c r="H10" s="12" t="n"/>
      <c r="I10" s="12" t="n"/>
    </row>
    <row r="11">
      <c r="A11" s="27" t="n"/>
      <c r="B11" s="11" t="n"/>
      <c r="C11" s="11" t="n"/>
      <c r="D11" s="11" t="n"/>
      <c r="E11" s="13">
        <f>IF(OR(B11="",B11=0),"",N(C11)/B11)</f>
        <v/>
      </c>
      <c r="F11" s="15">
        <f>IF(OR(B11="",B11=0),"",ROUND(N(C11)/B11*1000000,0))</f>
        <v/>
      </c>
      <c r="G11" s="14" t="n"/>
      <c r="H11" s="12" t="n"/>
      <c r="I11" s="12" t="n"/>
    </row>
    <row r="12">
      <c r="A12" s="27" t="n"/>
      <c r="B12" s="11" t="n"/>
      <c r="C12" s="11" t="n"/>
      <c r="D12" s="11" t="n"/>
      <c r="E12" s="13">
        <f>IF(OR(B12="",B12=0),"",N(C12)/B12)</f>
        <v/>
      </c>
      <c r="F12" s="15">
        <f>IF(OR(B12="",B12=0),"",ROUND(N(C12)/B12*1000000,0))</f>
        <v/>
      </c>
      <c r="G12" s="14" t="n"/>
      <c r="H12" s="12" t="n"/>
      <c r="I12" s="12" t="n"/>
    </row>
    <row r="13">
      <c r="A13" s="27" t="n"/>
      <c r="B13" s="11" t="n"/>
      <c r="C13" s="11" t="n"/>
      <c r="D13" s="11" t="n"/>
      <c r="E13" s="13">
        <f>IF(OR(B13="",B13=0),"",N(C13)/B13)</f>
        <v/>
      </c>
      <c r="F13" s="15">
        <f>IF(OR(B13="",B13=0),"",ROUND(N(C13)/B13*1000000,0))</f>
        <v/>
      </c>
      <c r="G13" s="14" t="n"/>
      <c r="H13" s="12" t="n"/>
      <c r="I13" s="12" t="n"/>
    </row>
    <row r="14">
      <c r="A14" s="27" t="n"/>
      <c r="B14" s="11" t="n"/>
      <c r="C14" s="11" t="n"/>
      <c r="D14" s="11" t="n"/>
      <c r="E14" s="13">
        <f>IF(OR(B14="",B14=0),"",N(C14)/B14)</f>
        <v/>
      </c>
      <c r="F14" s="15">
        <f>IF(OR(B14="",B14=0),"",ROUND(N(C14)/B14*1000000,0))</f>
        <v/>
      </c>
      <c r="G14" s="14" t="n"/>
      <c r="H14" s="12" t="n"/>
      <c r="I14" s="12" t="n"/>
    </row>
    <row r="15">
      <c r="A15" s="27" t="n"/>
      <c r="B15" s="11" t="n"/>
      <c r="C15" s="11" t="n"/>
      <c r="D15" s="11" t="n"/>
      <c r="E15" s="13">
        <f>IF(OR(B15="",B15=0),"",N(C15)/B15)</f>
        <v/>
      </c>
      <c r="F15" s="15">
        <f>IF(OR(B15="",B15=0),"",ROUND(N(C15)/B15*1000000,0))</f>
        <v/>
      </c>
      <c r="G15" s="14" t="n"/>
      <c r="H15" s="12" t="n"/>
      <c r="I15" s="12" t="n"/>
    </row>
    <row r="16">
      <c r="A16" s="27" t="n"/>
      <c r="B16" s="11" t="n"/>
      <c r="C16" s="11" t="n"/>
      <c r="D16" s="11" t="n"/>
      <c r="E16" s="13">
        <f>IF(OR(B16="",B16=0),"",N(C16)/B16)</f>
        <v/>
      </c>
      <c r="F16" s="15">
        <f>IF(OR(B16="",B16=0),"",ROUND(N(C16)/B16*1000000,0))</f>
        <v/>
      </c>
      <c r="G16" s="14" t="n"/>
      <c r="H16" s="12" t="n"/>
      <c r="I16" s="12" t="n"/>
    </row>
    <row r="17">
      <c r="A17" s="27" t="n"/>
      <c r="B17" s="11" t="n"/>
      <c r="C17" s="11" t="n"/>
      <c r="D17" s="11" t="n"/>
      <c r="E17" s="13">
        <f>IF(OR(B17="",B17=0),"",N(C17)/B17)</f>
        <v/>
      </c>
      <c r="F17" s="15">
        <f>IF(OR(B17="",B17=0),"",ROUND(N(C17)/B17*1000000,0))</f>
        <v/>
      </c>
      <c r="G17" s="14" t="n"/>
      <c r="H17" s="12" t="n"/>
      <c r="I17" s="12" t="n"/>
    </row>
    <row r="18">
      <c r="A18" s="27" t="n"/>
      <c r="B18" s="11" t="n"/>
      <c r="C18" s="11" t="n"/>
      <c r="D18" s="11" t="n"/>
      <c r="E18" s="13">
        <f>IF(OR(B18="",B18=0),"",N(C18)/B18)</f>
        <v/>
      </c>
      <c r="F18" s="15">
        <f>IF(OR(B18="",B18=0),"",ROUND(N(C18)/B18*1000000,0))</f>
        <v/>
      </c>
      <c r="G18" s="14" t="n"/>
      <c r="H18" s="12" t="n"/>
      <c r="I18" s="12" t="n"/>
    </row>
    <row r="19">
      <c r="A19" s="27" t="n"/>
      <c r="B19" s="11" t="n"/>
      <c r="C19" s="11" t="n"/>
      <c r="D19" s="11" t="n"/>
      <c r="E19" s="13">
        <f>IF(OR(B19="",B19=0),"",N(C19)/B19)</f>
        <v/>
      </c>
      <c r="F19" s="15">
        <f>IF(OR(B19="",B19=0),"",ROUND(N(C19)/B19*1000000,0))</f>
        <v/>
      </c>
      <c r="G19" s="14" t="n"/>
      <c r="H19" s="12" t="n"/>
      <c r="I19" s="12" t="n"/>
    </row>
    <row r="20">
      <c r="A20" s="27" t="n"/>
      <c r="B20" s="11" t="n"/>
      <c r="C20" s="11" t="n"/>
      <c r="D20" s="11" t="n"/>
      <c r="E20" s="13">
        <f>IF(OR(B20="",B20=0),"",N(C20)/B20)</f>
        <v/>
      </c>
      <c r="F20" s="15">
        <f>IF(OR(B20="",B20=0),"",ROUND(N(C20)/B20*1000000,0))</f>
        <v/>
      </c>
      <c r="G20" s="14" t="n"/>
      <c r="H20" s="12" t="n"/>
      <c r="I20" s="12" t="n"/>
    </row>
    <row r="21">
      <c r="A21" s="27" t="n"/>
      <c r="B21" s="11" t="n"/>
      <c r="C21" s="11" t="n"/>
      <c r="D21" s="11" t="n"/>
      <c r="E21" s="13">
        <f>IF(OR(B21="",B21=0),"",N(C21)/B21)</f>
        <v/>
      </c>
      <c r="F21" s="15">
        <f>IF(OR(B21="",B21=0),"",ROUND(N(C21)/B21*1000000,0))</f>
        <v/>
      </c>
      <c r="G21" s="14" t="n"/>
      <c r="H21" s="12" t="n"/>
      <c r="I21" s="12" t="n"/>
    </row>
    <row r="22">
      <c r="A22" s="27" t="n"/>
      <c r="B22" s="11" t="n"/>
      <c r="C22" s="11" t="n"/>
      <c r="D22" s="11" t="n"/>
      <c r="E22" s="13">
        <f>IF(OR(B22="",B22=0),"",N(C22)/B22)</f>
        <v/>
      </c>
      <c r="F22" s="15">
        <f>IF(OR(B22="",B22=0),"",ROUND(N(C22)/B22*1000000,0))</f>
        <v/>
      </c>
      <c r="G22" s="14" t="n"/>
      <c r="H22" s="12" t="n"/>
      <c r="I22" s="12" t="n"/>
    </row>
    <row r="23">
      <c r="A23" s="27" t="n"/>
      <c r="B23" s="11" t="n"/>
      <c r="C23" s="11" t="n"/>
      <c r="D23" s="11" t="n"/>
      <c r="E23" s="13">
        <f>IF(OR(B23="",B23=0),"",N(C23)/B23)</f>
        <v/>
      </c>
      <c r="F23" s="15">
        <f>IF(OR(B23="",B23=0),"",ROUND(N(C23)/B23*1000000,0))</f>
        <v/>
      </c>
      <c r="G23" s="14" t="n"/>
      <c r="H23" s="12" t="n"/>
      <c r="I23" s="12" t="n"/>
    </row>
    <row r="24">
      <c r="A24" s="27" t="n"/>
      <c r="B24" s="11" t="n"/>
      <c r="C24" s="11" t="n"/>
      <c r="D24" s="11" t="n"/>
      <c r="E24" s="13">
        <f>IF(OR(B24="",B24=0),"",N(C24)/B24)</f>
        <v/>
      </c>
      <c r="F24" s="15">
        <f>IF(OR(B24="",B24=0),"",ROUND(N(C24)/B24*1000000,0))</f>
        <v/>
      </c>
      <c r="G24" s="14" t="n"/>
      <c r="H24" s="12" t="n"/>
      <c r="I24" s="12" t="n"/>
    </row>
    <row r="25">
      <c r="A25" s="27" t="n"/>
      <c r="B25" s="11" t="n"/>
      <c r="C25" s="11" t="n"/>
      <c r="D25" s="11" t="n"/>
      <c r="E25" s="13">
        <f>IF(OR(B25="",B25=0),"",N(C25)/B25)</f>
        <v/>
      </c>
      <c r="F25" s="15">
        <f>IF(OR(B25="",B25=0),"",ROUND(N(C25)/B25*1000000,0))</f>
        <v/>
      </c>
      <c r="G25" s="14" t="n"/>
      <c r="H25" s="12" t="n"/>
      <c r="I25" s="12" t="n"/>
    </row>
    <row r="26">
      <c r="A26" s="27" t="n"/>
      <c r="B26" s="11" t="n"/>
      <c r="C26" s="11" t="n"/>
      <c r="D26" s="11" t="n"/>
      <c r="E26" s="13">
        <f>IF(OR(B26="",B26=0),"",N(C26)/B26)</f>
        <v/>
      </c>
      <c r="F26" s="15">
        <f>IF(OR(B26="",B26=0),"",ROUND(N(C26)/B26*1000000,0))</f>
        <v/>
      </c>
      <c r="G26" s="14" t="n"/>
      <c r="H26" s="12" t="n"/>
      <c r="I26" s="12" t="n"/>
    </row>
    <row r="27">
      <c r="A27" s="27" t="n"/>
      <c r="B27" s="11" t="n"/>
      <c r="C27" s="11" t="n"/>
      <c r="D27" s="11" t="n"/>
      <c r="E27" s="13">
        <f>IF(OR(B27="",B27=0),"",N(C27)/B27)</f>
        <v/>
      </c>
      <c r="F27" s="15">
        <f>IF(OR(B27="",B27=0),"",ROUND(N(C27)/B27*1000000,0))</f>
        <v/>
      </c>
      <c r="G27" s="14" t="n"/>
      <c r="H27" s="12" t="n"/>
      <c r="I27" s="12" t="n"/>
    </row>
    <row r="28">
      <c r="A28" s="27" t="n"/>
      <c r="B28" s="11" t="n"/>
      <c r="C28" s="11" t="n"/>
      <c r="D28" s="11" t="n"/>
      <c r="E28" s="13">
        <f>IF(OR(B28="",B28=0),"",N(C28)/B28)</f>
        <v/>
      </c>
      <c r="F28" s="15">
        <f>IF(OR(B28="",B28=0),"",ROUND(N(C28)/B28*1000000,0))</f>
        <v/>
      </c>
      <c r="G28" s="14" t="n"/>
      <c r="H28" s="12" t="n"/>
      <c r="I28" s="12" t="n"/>
    </row>
    <row r="29">
      <c r="A29" s="27" t="n"/>
      <c r="B29" s="11" t="n"/>
      <c r="C29" s="11" t="n"/>
      <c r="D29" s="11" t="n"/>
      <c r="E29" s="13">
        <f>IF(OR(B29="",B29=0),"",N(C29)/B29)</f>
        <v/>
      </c>
      <c r="F29" s="15">
        <f>IF(OR(B29="",B29=0),"",ROUND(N(C29)/B29*1000000,0))</f>
        <v/>
      </c>
      <c r="G29" s="14" t="n"/>
      <c r="H29" s="12" t="n"/>
      <c r="I29" s="12" t="n"/>
    </row>
    <row r="30">
      <c r="A30" s="27" t="n"/>
      <c r="B30" s="11" t="n"/>
      <c r="C30" s="11" t="n"/>
      <c r="D30" s="11" t="n"/>
      <c r="E30" s="13">
        <f>IF(OR(B30="",B30=0),"",N(C30)/B30)</f>
        <v/>
      </c>
      <c r="F30" s="15">
        <f>IF(OR(B30="",B30=0),"",ROUND(N(C30)/B30*1000000,0))</f>
        <v/>
      </c>
      <c r="G30" s="14" t="n"/>
      <c r="H30" s="12" t="n"/>
      <c r="I30" s="12" t="n"/>
    </row>
    <row r="31">
      <c r="A31" s="27" t="n"/>
      <c r="B31" s="11" t="n"/>
      <c r="C31" s="11" t="n"/>
      <c r="D31" s="11" t="n"/>
      <c r="E31" s="13">
        <f>IF(OR(B31="",B31=0),"",N(C31)/B31)</f>
        <v/>
      </c>
      <c r="F31" s="15">
        <f>IF(OR(B31="",B31=0),"",ROUND(N(C31)/B31*1000000,0))</f>
        <v/>
      </c>
      <c r="G31" s="14" t="n"/>
      <c r="H31" s="12" t="n"/>
      <c r="I31" s="12" t="n"/>
    </row>
    <row r="32">
      <c r="A32" s="27" t="n"/>
      <c r="B32" s="11" t="n"/>
      <c r="C32" s="11" t="n"/>
      <c r="D32" s="11" t="n"/>
      <c r="E32" s="13">
        <f>IF(OR(B32="",B32=0),"",N(C32)/B32)</f>
        <v/>
      </c>
      <c r="F32" s="15">
        <f>IF(OR(B32="",B32=0),"",ROUND(N(C32)/B32*1000000,0))</f>
        <v/>
      </c>
      <c r="G32" s="14" t="n"/>
      <c r="H32" s="12" t="n"/>
      <c r="I32" s="12" t="n"/>
    </row>
    <row r="33">
      <c r="A33" s="27" t="n"/>
      <c r="B33" s="11" t="n"/>
      <c r="C33" s="11" t="n"/>
      <c r="D33" s="11" t="n"/>
      <c r="E33" s="13">
        <f>IF(OR(B33="",B33=0),"",N(C33)/B33)</f>
        <v/>
      </c>
      <c r="F33" s="15">
        <f>IF(OR(B33="",B33=0),"",ROUND(N(C33)/B33*1000000,0))</f>
        <v/>
      </c>
      <c r="G33" s="14" t="n"/>
      <c r="H33" s="12" t="n"/>
      <c r="I33" s="12" t="n"/>
    </row>
    <row r="34">
      <c r="A34" s="27" t="n"/>
      <c r="B34" s="11" t="n"/>
      <c r="C34" s="11" t="n"/>
      <c r="D34" s="11" t="n"/>
      <c r="E34" s="13">
        <f>IF(OR(B34="",B34=0),"",N(C34)/B34)</f>
        <v/>
      </c>
      <c r="F34" s="15">
        <f>IF(OR(B34="",B34=0),"",ROUND(N(C34)/B34*1000000,0))</f>
        <v/>
      </c>
      <c r="G34" s="14" t="n"/>
      <c r="H34" s="12" t="n"/>
      <c r="I34" s="12" t="n"/>
    </row>
    <row r="35">
      <c r="A35" s="27" t="n"/>
      <c r="B35" s="11" t="n"/>
      <c r="C35" s="11" t="n"/>
      <c r="D35" s="11" t="n"/>
      <c r="E35" s="13">
        <f>IF(OR(B35="",B35=0),"",N(C35)/B35)</f>
        <v/>
      </c>
      <c r="F35" s="15">
        <f>IF(OR(B35="",B35=0),"",ROUND(N(C35)/B35*1000000,0))</f>
        <v/>
      </c>
      <c r="G35" s="14" t="n"/>
      <c r="H35" s="12" t="n"/>
      <c r="I35" s="12" t="n"/>
    </row>
    <row r="36">
      <c r="A36" s="27" t="n"/>
      <c r="B36" s="11" t="n"/>
      <c r="C36" s="11" t="n"/>
      <c r="D36" s="11" t="n"/>
      <c r="E36" s="13">
        <f>IF(OR(B36="",B36=0),"",N(C36)/B36)</f>
        <v/>
      </c>
      <c r="F36" s="15">
        <f>IF(OR(B36="",B36=0),"",ROUND(N(C36)/B36*1000000,0))</f>
        <v/>
      </c>
      <c r="G36" s="14" t="n"/>
      <c r="H36" s="12" t="n"/>
      <c r="I36" s="12" t="n"/>
    </row>
    <row r="37">
      <c r="A37" s="16" t="inlineStr">
        <is>
          <t>MONTH</t>
        </is>
      </c>
      <c r="B37" s="17">
        <f>SUM(B6:B36)</f>
        <v/>
      </c>
      <c r="C37" s="17">
        <f>SUM(C6:C36)</f>
        <v/>
      </c>
      <c r="D37" s="17">
        <f>SUM(D6:D36)</f>
        <v/>
      </c>
      <c r="E37" s="18">
        <f>IF(B37=0,"",C37/B37)</f>
        <v/>
      </c>
      <c r="F37" s="19">
        <f>IF(B37=0,"",ROUND(C37/B37*1000000,0))</f>
        <v/>
      </c>
      <c r="G37" s="19">
        <f>SUM(G6:G36)</f>
        <v/>
      </c>
      <c r="H37" s="17" t="n"/>
      <c r="I37" s="17" t="n"/>
    </row>
  </sheetData>
  <mergeCells count="4">
    <mergeCell ref="A3:I3"/>
    <mergeCell ref="B2:C2"/>
    <mergeCell ref="A1:F1"/>
    <mergeCell ref="G1:I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28" t="inlineStr">
        <is>
          <t>Reject reasons</t>
        </is>
      </c>
      <c r="C1" s="9" t="inlineStr">
        <is>
          <t>Edit these lists to match your shop; the dropdowns follow them.</t>
        </is>
      </c>
    </row>
    <row r="2">
      <c r="A2" t="inlineStr">
        <is>
          <t>Dimension</t>
        </is>
      </c>
    </row>
    <row r="3">
      <c r="A3" t="inlineStr">
        <is>
          <t>Tool mark / finish</t>
        </is>
      </c>
    </row>
    <row r="4">
      <c r="A4" t="inlineStr">
        <is>
          <t>Burr</t>
        </is>
      </c>
    </row>
    <row r="5">
      <c r="A5" t="inlineStr">
        <is>
          <t>Thread not OK</t>
        </is>
      </c>
    </row>
    <row r="6">
      <c r="A6" t="inlineStr">
        <is>
          <t>Setup / first piece</t>
        </is>
      </c>
    </row>
    <row r="7">
      <c r="A7" t="inlineStr">
        <is>
          <t>Material defect</t>
        </is>
      </c>
    </row>
    <row r="8">
      <c r="A8" t="inlineStr">
        <is>
          <t>Handling damage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OpeEye · opeeye.com</dc:creator>
  <dc:title>Rejection report format</dc:title>
  <dcterms:created xsi:type="dcterms:W3CDTF">2026-10-28T08:27:31Z</dcterms:created>
  <dcterms:modified xsi:type="dcterms:W3CDTF">2026-10-28T08:27:31Z</dcterms:modified>
</cp:coreProperties>
</file>